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0" yWindow="-465" windowWidth="20730" windowHeight="11760" tabRatio="948" activeTab="1"/>
  </bookViews>
  <sheets>
    <sheet name="Aide" sheetId="7" r:id="rId1"/>
    <sheet name="Données" sheetId="1" r:id="rId2"/>
    <sheet name="Graphe de synthèse" sheetId="5" r:id="rId3"/>
  </sheets>
  <externalReferences>
    <externalReference r:id="rId4"/>
  </externalReferences>
  <definedNames>
    <definedName name="choix">#REF!</definedName>
    <definedName name="CHOIX2">#REF!</definedName>
    <definedName name="_xlnm.Print_Area" localSheetId="0">Aide!$A$1:$G$53</definedName>
    <definedName name="_xlnm.Print_Area" localSheetId="1">Données!$B$1:$M$219</definedName>
    <definedName name="_xlnm.Print_Area" localSheetId="2">'Graphe de synthèse'!$A$1:$S$46</definedName>
    <definedName name="list">#REF!</definedName>
    <definedName name="liste">[1]liste!$A$1:$A$3</definedName>
    <definedName name="liste2">#REF!</definedName>
    <definedName name="NOTE">#REF!</definedName>
  </definedNames>
  <calcPr calcId="124519"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81" i="1"/>
  <c r="K181"/>
  <c r="L181"/>
  <c r="J182"/>
  <c r="K182"/>
  <c r="L182"/>
  <c r="J183"/>
  <c r="K183"/>
  <c r="L183"/>
  <c r="J184"/>
  <c r="K184"/>
  <c r="L184"/>
  <c r="J185"/>
  <c r="K185"/>
  <c r="L185"/>
  <c r="J186"/>
  <c r="K186"/>
  <c r="L186"/>
  <c r="J187"/>
  <c r="K187"/>
  <c r="L187"/>
  <c r="J188"/>
  <c r="K188"/>
  <c r="L188"/>
  <c r="J189"/>
  <c r="K189"/>
  <c r="L189"/>
  <c r="J190"/>
  <c r="K190"/>
  <c r="L190"/>
  <c r="J191"/>
  <c r="K191"/>
  <c r="L191"/>
  <c r="J192"/>
  <c r="K192"/>
  <c r="L192"/>
  <c r="J193"/>
  <c r="K193"/>
  <c r="L193"/>
  <c r="L180"/>
  <c r="K180"/>
  <c r="J180"/>
  <c r="J162"/>
  <c r="K162"/>
  <c r="L162"/>
  <c r="J163"/>
  <c r="K163"/>
  <c r="L163"/>
  <c r="J164"/>
  <c r="K164"/>
  <c r="L164"/>
  <c r="J165"/>
  <c r="K165"/>
  <c r="L165"/>
  <c r="J166"/>
  <c r="K166"/>
  <c r="L166"/>
  <c r="J167"/>
  <c r="K167"/>
  <c r="L167"/>
  <c r="J168"/>
  <c r="K168"/>
  <c r="L168"/>
  <c r="J169"/>
  <c r="K169"/>
  <c r="L169"/>
  <c r="J170"/>
  <c r="K170"/>
  <c r="L170"/>
  <c r="J171"/>
  <c r="K171"/>
  <c r="L171"/>
  <c r="J172"/>
  <c r="K172"/>
  <c r="L172"/>
  <c r="J173"/>
  <c r="K173"/>
  <c r="L173"/>
  <c r="J174"/>
  <c r="K174"/>
  <c r="L174"/>
  <c r="J175"/>
  <c r="K175"/>
  <c r="L175"/>
  <c r="J176"/>
  <c r="K176"/>
  <c r="L176"/>
  <c r="J177"/>
  <c r="K177"/>
  <c r="L177"/>
  <c r="L161"/>
  <c r="K161"/>
  <c r="J161"/>
  <c r="L141"/>
  <c r="L142"/>
  <c r="J141"/>
  <c r="J142"/>
  <c r="L126"/>
  <c r="K126"/>
  <c r="J126"/>
  <c r="I2" i="5"/>
  <c r="A2"/>
  <c r="J154" i="1"/>
  <c r="K154"/>
  <c r="L154"/>
  <c r="J155"/>
  <c r="K155"/>
  <c r="L155"/>
  <c r="J156"/>
  <c r="K156"/>
  <c r="L156"/>
  <c r="J157"/>
  <c r="K157"/>
  <c r="L157"/>
  <c r="L153"/>
  <c r="K153"/>
  <c r="J153"/>
  <c r="K194"/>
  <c r="J194"/>
  <c r="L194"/>
  <c r="K178"/>
  <c r="J178"/>
  <c r="L178"/>
  <c r="K158"/>
  <c r="J158"/>
  <c r="L158"/>
  <c r="K146"/>
  <c r="K147"/>
  <c r="K148"/>
  <c r="K149"/>
  <c r="K150"/>
  <c r="K151"/>
  <c r="L151"/>
  <c r="J147"/>
  <c r="L147"/>
  <c r="J148"/>
  <c r="L148"/>
  <c r="J149"/>
  <c r="L149"/>
  <c r="J150"/>
  <c r="L150"/>
  <c r="L146"/>
  <c r="J146"/>
  <c r="K132"/>
  <c r="K133"/>
  <c r="K134"/>
  <c r="K135"/>
  <c r="K136"/>
  <c r="K137"/>
  <c r="K140"/>
  <c r="K141"/>
  <c r="K142"/>
  <c r="K143"/>
  <c r="K144"/>
  <c r="L144"/>
  <c r="J133"/>
  <c r="L133"/>
  <c r="J134"/>
  <c r="L134"/>
  <c r="J135"/>
  <c r="L135"/>
  <c r="J136"/>
  <c r="L136"/>
  <c r="J137"/>
  <c r="L137"/>
  <c r="J138"/>
  <c r="L138"/>
  <c r="J139"/>
  <c r="L139"/>
  <c r="J140"/>
  <c r="L140"/>
  <c r="J143"/>
  <c r="L143"/>
  <c r="L132"/>
  <c r="J132"/>
  <c r="K119"/>
  <c r="K120"/>
  <c r="K121"/>
  <c r="K122"/>
  <c r="K123"/>
  <c r="K124"/>
  <c r="K125"/>
  <c r="K127"/>
  <c r="K128"/>
  <c r="K129"/>
  <c r="K130"/>
  <c r="J119"/>
  <c r="J120"/>
  <c r="J121"/>
  <c r="J122"/>
  <c r="J123"/>
  <c r="J124"/>
  <c r="J125"/>
  <c r="J127"/>
  <c r="J128"/>
  <c r="J129"/>
  <c r="J130"/>
  <c r="L130"/>
  <c r="L120"/>
  <c r="L121"/>
  <c r="L122"/>
  <c r="L123"/>
  <c r="L124"/>
  <c r="L125"/>
  <c r="L127"/>
  <c r="L128"/>
  <c r="L129"/>
  <c r="L119"/>
  <c r="K107"/>
  <c r="K108"/>
  <c r="K109"/>
  <c r="K110"/>
  <c r="K111"/>
  <c r="K112"/>
  <c r="K113"/>
  <c r="K114"/>
  <c r="K115"/>
  <c r="K116"/>
  <c r="L116"/>
  <c r="J108"/>
  <c r="L108"/>
  <c r="J109"/>
  <c r="L109"/>
  <c r="J110"/>
  <c r="L110"/>
  <c r="J111"/>
  <c r="L111"/>
  <c r="J112"/>
  <c r="L112"/>
  <c r="J113"/>
  <c r="L113"/>
  <c r="J114"/>
  <c r="L114"/>
  <c r="J115"/>
  <c r="L115"/>
  <c r="L107"/>
  <c r="J107"/>
  <c r="K89"/>
  <c r="K90"/>
  <c r="K91"/>
  <c r="K92"/>
  <c r="K93"/>
  <c r="K94"/>
  <c r="K95"/>
  <c r="K96"/>
  <c r="K97"/>
  <c r="K98"/>
  <c r="K99"/>
  <c r="K100"/>
  <c r="K101"/>
  <c r="K102"/>
  <c r="K103"/>
  <c r="K104"/>
  <c r="K105"/>
  <c r="L105"/>
  <c r="J90"/>
  <c r="L90"/>
  <c r="J91"/>
  <c r="L91"/>
  <c r="J92"/>
  <c r="L92"/>
  <c r="J93"/>
  <c r="L93"/>
  <c r="J94"/>
  <c r="L94"/>
  <c r="J95"/>
  <c r="L95"/>
  <c r="J96"/>
  <c r="L96"/>
  <c r="J97"/>
  <c r="L97"/>
  <c r="J98"/>
  <c r="L98"/>
  <c r="J99"/>
  <c r="L99"/>
  <c r="J100"/>
  <c r="L100"/>
  <c r="J101"/>
  <c r="L101"/>
  <c r="J102"/>
  <c r="L102"/>
  <c r="J103"/>
  <c r="L103"/>
  <c r="J104"/>
  <c r="L104"/>
  <c r="L89"/>
  <c r="J89"/>
  <c r="K85"/>
  <c r="K86"/>
  <c r="K87"/>
  <c r="L87"/>
  <c r="K75"/>
  <c r="K76"/>
  <c r="K77"/>
  <c r="K78"/>
  <c r="K79"/>
  <c r="K80"/>
  <c r="K81"/>
  <c r="K82"/>
  <c r="K83"/>
  <c r="L83"/>
  <c r="L86"/>
  <c r="J86"/>
  <c r="L85"/>
  <c r="J85"/>
  <c r="J76"/>
  <c r="L76"/>
  <c r="J77"/>
  <c r="L77"/>
  <c r="J78"/>
  <c r="L78"/>
  <c r="J79"/>
  <c r="L79"/>
  <c r="J80"/>
  <c r="L80"/>
  <c r="J81"/>
  <c r="L81"/>
  <c r="J82"/>
  <c r="L82"/>
  <c r="L75"/>
  <c r="J75"/>
  <c r="K64"/>
  <c r="K65"/>
  <c r="K66"/>
  <c r="K67"/>
  <c r="K68"/>
  <c r="K69"/>
  <c r="K70"/>
  <c r="K71"/>
  <c r="K72"/>
  <c r="K73"/>
  <c r="L73"/>
  <c r="J65"/>
  <c r="L65"/>
  <c r="J66"/>
  <c r="L66"/>
  <c r="J67"/>
  <c r="L67"/>
  <c r="J68"/>
  <c r="L68"/>
  <c r="J69"/>
  <c r="L69"/>
  <c r="J70"/>
  <c r="L70"/>
  <c r="J71"/>
  <c r="L71"/>
  <c r="J72"/>
  <c r="L72"/>
  <c r="L64"/>
  <c r="J64"/>
  <c r="K53"/>
  <c r="K54"/>
  <c r="K55"/>
  <c r="K56"/>
  <c r="K57"/>
  <c r="K58"/>
  <c r="K59"/>
  <c r="K60"/>
  <c r="K61"/>
  <c r="K62"/>
  <c r="J54"/>
  <c r="J53"/>
  <c r="J55"/>
  <c r="J56"/>
  <c r="J57"/>
  <c r="J58"/>
  <c r="J59"/>
  <c r="J60"/>
  <c r="J61"/>
  <c r="J62"/>
  <c r="L62"/>
  <c r="L54"/>
  <c r="L55"/>
  <c r="L56"/>
  <c r="L57"/>
  <c r="L58"/>
  <c r="L59"/>
  <c r="L60"/>
  <c r="L61"/>
  <c r="L53"/>
  <c r="K48"/>
  <c r="K49"/>
  <c r="K50"/>
  <c r="K51"/>
  <c r="L51"/>
  <c r="J49"/>
  <c r="L49"/>
  <c r="J50"/>
  <c r="L50"/>
  <c r="L48"/>
  <c r="J48"/>
  <c r="K29"/>
  <c r="K30"/>
  <c r="K31"/>
  <c r="K32"/>
  <c r="K33"/>
  <c r="K34"/>
  <c r="K35"/>
  <c r="K36"/>
  <c r="K37"/>
  <c r="K38"/>
  <c r="K39"/>
  <c r="K40"/>
  <c r="K41"/>
  <c r="K42"/>
  <c r="K43"/>
  <c r="K44"/>
  <c r="K45"/>
  <c r="K46"/>
  <c r="L46"/>
  <c r="J30"/>
  <c r="L30"/>
  <c r="J31"/>
  <c r="L31"/>
  <c r="J32"/>
  <c r="L32"/>
  <c r="J33"/>
  <c r="L33"/>
  <c r="J34"/>
  <c r="L34"/>
  <c r="J35"/>
  <c r="L35"/>
  <c r="J36"/>
  <c r="L36"/>
  <c r="J37"/>
  <c r="L37"/>
  <c r="J38"/>
  <c r="L38"/>
  <c r="J39"/>
  <c r="L39"/>
  <c r="J40"/>
  <c r="L40"/>
  <c r="J41"/>
  <c r="L41"/>
  <c r="J42"/>
  <c r="L42"/>
  <c r="J43"/>
  <c r="L43"/>
  <c r="J44"/>
  <c r="L44"/>
  <c r="J45"/>
  <c r="L45"/>
  <c r="L29"/>
  <c r="J29"/>
  <c r="K22"/>
  <c r="K23"/>
  <c r="K24"/>
  <c r="K25"/>
  <c r="K26"/>
  <c r="K27"/>
  <c r="L27"/>
  <c r="J23"/>
  <c r="L23"/>
  <c r="J24"/>
  <c r="L24"/>
  <c r="J25"/>
  <c r="L25"/>
  <c r="J26"/>
  <c r="L26"/>
  <c r="L22"/>
  <c r="J22"/>
  <c r="J13"/>
  <c r="K13"/>
  <c r="L13"/>
  <c r="J14"/>
  <c r="K14"/>
  <c r="L14"/>
  <c r="J15"/>
  <c r="K15"/>
  <c r="L15"/>
  <c r="J16"/>
  <c r="K16"/>
  <c r="L16"/>
  <c r="J17"/>
  <c r="K17"/>
  <c r="L17"/>
  <c r="J18"/>
  <c r="K18"/>
  <c r="L18"/>
  <c r="J19"/>
  <c r="K19"/>
  <c r="L19"/>
  <c r="K12"/>
  <c r="K20"/>
  <c r="J12"/>
  <c r="J20"/>
  <c r="L20"/>
  <c r="L12"/>
  <c r="K9"/>
  <c r="K8"/>
  <c r="K7"/>
  <c r="K6"/>
  <c r="K5"/>
  <c r="K10"/>
  <c r="J9"/>
  <c r="J8"/>
  <c r="J7"/>
  <c r="J6"/>
  <c r="J5"/>
  <c r="J10"/>
  <c r="L10"/>
  <c r="L6"/>
  <c r="L7"/>
  <c r="L8"/>
  <c r="L9"/>
  <c r="L5"/>
  <c r="L201"/>
  <c r="J27"/>
  <c r="L202"/>
  <c r="J46"/>
  <c r="L203"/>
  <c r="J51"/>
  <c r="L204"/>
  <c r="L205"/>
  <c r="J73"/>
  <c r="L206"/>
  <c r="J83"/>
  <c r="L207"/>
  <c r="J87"/>
  <c r="L208"/>
  <c r="J105"/>
  <c r="L209"/>
  <c r="J116"/>
  <c r="L210"/>
  <c r="L211"/>
  <c r="J144"/>
  <c r="L212"/>
  <c r="J151"/>
  <c r="L213"/>
  <c r="L214"/>
  <c r="L215"/>
  <c r="L216"/>
  <c r="J211"/>
  <c r="K211"/>
  <c r="J210"/>
  <c r="K210"/>
  <c r="J213"/>
  <c r="K213"/>
  <c r="K212"/>
  <c r="J214"/>
  <c r="K214"/>
  <c r="J215"/>
  <c r="K215"/>
  <c r="J216"/>
  <c r="K216"/>
  <c r="J212"/>
  <c r="K200"/>
  <c r="K203"/>
  <c r="K209"/>
  <c r="K208"/>
  <c r="K207"/>
  <c r="K206"/>
  <c r="K205"/>
  <c r="K204"/>
  <c r="K202"/>
  <c r="K201"/>
  <c r="L200"/>
  <c r="J203"/>
  <c r="J200"/>
  <c r="J208"/>
  <c r="J209"/>
  <c r="J207"/>
  <c r="J206"/>
  <c r="J205"/>
  <c r="J204"/>
  <c r="J202"/>
  <c r="J201"/>
</calcChain>
</file>

<file path=xl/sharedStrings.xml><?xml version="1.0" encoding="utf-8"?>
<sst xmlns="http://schemas.openxmlformats.org/spreadsheetml/2006/main" count="510" uniqueCount="273">
  <si>
    <t>OBSERVATIONS</t>
  </si>
  <si>
    <t>NOTE</t>
  </si>
  <si>
    <t>ANALYSE</t>
  </si>
  <si>
    <t>O</t>
  </si>
  <si>
    <t>N</t>
  </si>
  <si>
    <t>OBSERVATIONS GENERALES</t>
  </si>
  <si>
    <t>%</t>
  </si>
  <si>
    <t>Valeur</t>
  </si>
  <si>
    <t>+/-</t>
  </si>
  <si>
    <t>SYNTHESE POI</t>
  </si>
  <si>
    <t>Indiquer la date de la dernière mise à jour du document</t>
  </si>
  <si>
    <t>Le numéro d’urgence est-il noté sur chaque appareil téléphonique ?</t>
  </si>
  <si>
    <t>POSTE DE GARDE</t>
  </si>
  <si>
    <t>Le poste de garde est-il occupé en permanence ?</t>
  </si>
  <si>
    <t>Le poste de garde dispose-t-il des moyens nécessaires pour réagir à un appel d’urgence ?</t>
  </si>
  <si>
    <t>Les dispositifs d’alarme présents dans l’entreprise peuvent-ils être activés directement à partir du poste de garde ?</t>
  </si>
  <si>
    <t>La procédure interne prévoit-elle que, lors d’un incendie ou d’un accident, les secours publics soient prévenus immédiatement ?</t>
  </si>
  <si>
    <t>Est-ce que cette procédure fixe qui a la compétence d’appeler les services de secours publics ?</t>
  </si>
  <si>
    <t>DISPOSITIFS D'ALARME</t>
  </si>
  <si>
    <t>Existe-t-il des dispositifs d’alarme sonores ou visuels dans l’entreprise ?</t>
  </si>
  <si>
    <t>Est-il précisé qui décide d’activer ces dispositifs d’alarme ?</t>
  </si>
  <si>
    <t xml:space="preserve">S’il existe un signal d’évacuation et un signal d’alarme pour se confiner, la distinction entre ces deux signaux est-elle suffisamment claire ? </t>
  </si>
  <si>
    <t>A-t-on vérifié si les signaux d’alarme sont audibles de partout dans l’entreprise ?</t>
  </si>
  <si>
    <t>Est-ce que les signaux d’alarme restent opérationnels en cas de coupure de courant ?</t>
  </si>
  <si>
    <t xml:space="preserve">Les lieux de rassemblement sont-ils clairement indiqués et connus par le personnel ? </t>
  </si>
  <si>
    <t xml:space="preserve">A-t-on évalué si tous les travailleurs peuvent rejoindre rapidement et en sécurité un lieu de rassemblement quel que soit le scénario d’accident ? </t>
  </si>
  <si>
    <t>Existe-il des manches à air ou tout autre moyen d’indication de la direction du vent ?</t>
  </si>
  <si>
    <t>A-t-on évalué la nécessité d’aménager des refuges ?</t>
  </si>
  <si>
    <t>A-t-on examiné si la capacité de ces refuges est suffisante ?</t>
  </si>
  <si>
    <t>A-t-on déterminé combien de temps un refuge reste sûr pendant son occupation ?</t>
  </si>
  <si>
    <t>Existe-t-il des instructions pour l’utilisation de ces refuges lors d’une situation d’urgence ?</t>
  </si>
  <si>
    <t>Est-il prévu de suivre la qualité de l’air intérieur de ces refuges ?</t>
  </si>
  <si>
    <t>Existe-t-il un plan pour l’évacuation des refuges lors d’une situation d’urgence de longue durée ?</t>
  </si>
  <si>
    <t>Existe-t-il un système pour savoir s’il y a des disparus ?</t>
  </si>
  <si>
    <t>Existe-t-il un système d’enregistrement permettant de connaître rapidement qui est présent dans l’entreprise ?</t>
  </si>
  <si>
    <t>Existe-t-il une procédure d’information de l’équipe de gestion de crise sur de possibles disparus ?</t>
  </si>
  <si>
    <t>Existe-t-il des critères ou des directives qui indiquent quand, comment et par qui les installations doivent être mises en sécurité ?</t>
  </si>
  <si>
    <t>A-t-on évalué si la salle de contrôle offrait la protection nécessaire lors de l’occurrence des scénarios détaillés dans le plan ?</t>
  </si>
  <si>
    <t>Existe-t-il une équipe d’intervention interne formée ?</t>
  </si>
  <si>
    <t>MISE EN SECURITE DES INSTALLATIONS</t>
  </si>
  <si>
    <t>Le chef de l’équipe d’intervention est-il identifié ?</t>
  </si>
  <si>
    <t>La composition minimale de l’équipe d’intervention est-elle déterminée et assurée 24/24 H ?</t>
  </si>
  <si>
    <t>Est-on certain que cette équipe minimale d’intervention et un chef d’équipe peuvent être présents à tout moment ?</t>
  </si>
  <si>
    <t xml:space="preserve">Est-il indiqué qui décide de réunir l’équipe d’intervention ? </t>
  </si>
  <si>
    <t xml:space="preserve">Est-il indiqué comment les membres de l’équipe d’intervention sont alertés ? </t>
  </si>
  <si>
    <t>Est-il déterminé où se rassemble l’équipe d’intervention ?</t>
  </si>
  <si>
    <t>Les membres et le chef de l’équipe d’intervention sont-ils reconnaissables ?</t>
  </si>
  <si>
    <t>Le temps mis, depuis l’alarme, pour que l’équipe d’intervention soit opérationnelle sur le lieu de la situation d’urgence a-t-il été vérifié ?</t>
  </si>
  <si>
    <t>L’établissement dispose-t-il d’une sirène POI (PPI si concerné) ?</t>
  </si>
  <si>
    <t>L’établissement dispose-t-il de matériel de lutte (incendie, confinement, obturation de fuite, …) ?</t>
  </si>
  <si>
    <t>Existe-t-il un plan avec la position de tous les moyens fixes et mobiles d’intervention ?</t>
  </si>
  <si>
    <t>Existe-t-il une procédure d’aide mutuelle avec les entreprises voisines, fixant les moyens d’intervention sur lesquels on peut compter ?</t>
  </si>
  <si>
    <t>Les pompiers ont-ils été consultés lors de la détermination des moyens d’intervention nécessaires ?</t>
  </si>
  <si>
    <t>Existe-t-il des émetteurs/récepteurs pour assurer la communication au sein de l’équipe d’intervention et avec l’équipe de gestion de crise ?</t>
  </si>
  <si>
    <t>Chaque membre de l’équipe d’intervention dispose-t-il d’un équipement de protection individuelle adapté ?</t>
  </si>
  <si>
    <t>Dispose-t-on de la quantité d’eau d’extinction nécessaire pour traiter le scénario majorant du plan ?</t>
  </si>
  <si>
    <t>Dispose-t-on d’un volume de rétention adapté à la quantité d’eau d’extinction nécessaire pour traiter le scénario majorant du plan ?</t>
  </si>
  <si>
    <t>PREMIERS SOINS ET SOINS D'URGENCE</t>
  </si>
  <si>
    <t>A-t-on déterminé le nombre de secouristes disponibles sur site en fonction de l’organisation du temps de travail des équipes ?</t>
  </si>
  <si>
    <t xml:space="preserve">La présence de secouristes est-elle toujours garantie ? </t>
  </si>
  <si>
    <t xml:space="preserve">Les secouristes sont-ils reconnaissables pendant l’intervention ? </t>
  </si>
  <si>
    <t>A-t-on examiné si un local équipé pour soigner des blessés est nécessaire ?</t>
  </si>
  <si>
    <t>Des procédures spécifiques relatives à l’appel d’urgence des premiers secouristes ont-elles été fixées dans le POI ?</t>
  </si>
  <si>
    <t>Les antidotes ou produits neutralisants nécessaires contre les substances dangereuses présentes sont-ils présents ?</t>
  </si>
  <si>
    <t>L’entreprise dispose-t-elle de moyens pour transporter les blessés vers un hôpital ?</t>
  </si>
  <si>
    <t xml:space="preserve">Des accords ont-ils été pris avec les hôpitaux de manière à ce que des soins médicaux spécifiques puissent y être donnés ? </t>
  </si>
  <si>
    <t>Des personnes sont-elles désignées pour accueillir les secours extérieurs à l’entrée du site ?</t>
  </si>
  <si>
    <t>Une surveillance est-elle prévue à l’entrée du site afin d’en sécuriser les accès face aux personnes extérieures (presse, voisins, curieux, … ?</t>
  </si>
  <si>
    <t>EQUIPE DE GESTION DE CRISE</t>
  </si>
  <si>
    <t xml:space="preserve">Est-il décrit dans le plan quand et comment l’équipe de gestion de crise doit être engagée ?  </t>
  </si>
  <si>
    <t>Est-il déterminé qui décide de rassembler l’équipe de gestion de crise ?</t>
  </si>
  <si>
    <t>Est-il déterminé qui prend la direction de l’équipe de gestion de crise (DOI) et, en cette qualité, prend les décisions finales ?</t>
  </si>
  <si>
    <t>EQUIPE D'INTERVENTION TERRAIN</t>
  </si>
  <si>
    <t>CONTRÔLE DES ACCES</t>
  </si>
  <si>
    <t>Est-il fixé qui exerce quelles fonctions dans l’équipe ?</t>
  </si>
  <si>
    <t xml:space="preserve">Toutes les fonctions prévues peuvent-elles être toujours remplies ? </t>
  </si>
  <si>
    <t>Une liste des tâches à exécuter est-elle disponible pour chaque fonction de l’équipe de gestion de crise ?</t>
  </si>
  <si>
    <t>Est-il décrit comment l’équipe s’organise tant que toute l’équipe n’est pas réunie (quand toutes les fonctions ne sont pas encore assurées) ?</t>
  </si>
  <si>
    <t>A-t-on désigné quelqu’un qui peut agir en tant que représentant de l’entreprise auprès des autorités locales et nationales ?</t>
  </si>
  <si>
    <t>Est-il déterminé quand et comment les autorités publiques seront averties de l’événement ?</t>
  </si>
  <si>
    <t>Est-il prévu que tout accident de travail grave soit immédiatement communiqué à l’inspection du travail ?</t>
  </si>
  <si>
    <t>Est-il prévu que les accidents soient communiqués au service d’inspection des installations classées ?</t>
  </si>
  <si>
    <t>Est-il prévu d’avertir les entreprises voisines ?</t>
  </si>
  <si>
    <t>Le POI contient-il les coordonnées de contact des autorités publiques et des entreprises voisines ?</t>
  </si>
  <si>
    <t>Les coordonnées de contact dans le plan sont-elles actualisées annuellement ?</t>
  </si>
  <si>
    <t>Le POI contient-il des messages d’alerte et d’information préformatés ?</t>
  </si>
  <si>
    <t>PC EXPLOITANT</t>
  </si>
  <si>
    <t>L’emplacement du PC exploitant est-il prévu doté d’une salle de décision et d’une salle de crise équipée (Plan du site en grand format, tableaux muraux, main courante, paper board, …) et en contact radio avec le terrain ?</t>
  </si>
  <si>
    <t xml:space="preserve">A-t-on prévu un ou plusieurs lieux de repli pour le PC Exploitant de telle façon que dans une situation de crise, un PC puisse toujours être activé ? </t>
  </si>
  <si>
    <t>La documentation technique nécessaire est-elle présente dans le PC Exploitant ?</t>
  </si>
  <si>
    <t>Le PC Exploitant peut-il accueillir les secours extérieurs ?</t>
  </si>
  <si>
    <t>Le PC Exploitant est-il équipé pour pouvoir travailler lors d’une coupure d’électricité (éclairage, alimentation des ordinateurs et moyens de communication) ?</t>
  </si>
  <si>
    <t>L’équipement et la documentation du PC Exploitant sont-ils périodiquement contrôlés ?</t>
  </si>
  <si>
    <t>Le PC Exploitant est-il équipé avec les moyens de communication suffisants pour assurer la diffusion des informations vers les structures exterieures ?</t>
  </si>
  <si>
    <t xml:space="preserve">Le PC Exploitant est-il équipé avec des moyens de communication pour assurer la communication avec sa propre équipe d’intervention, les responsables de l’évacuation et les secouristes ? </t>
  </si>
  <si>
    <t>Un responsable de l’évacuation ou du confinement est-il disponible pour chaque lieu de rassemblement ?</t>
  </si>
  <si>
    <t>Les responsables de l’évacuation ou du confinement sont-ils reconnaissables ?</t>
  </si>
  <si>
    <t>EVACUATION / CONFINEMENT</t>
  </si>
  <si>
    <t>PROCEDURE  D'ALARME INTERNE ET DE DETECTION</t>
  </si>
  <si>
    <t xml:space="preserve">SOUS-TOTAL 1 - PROCEDURE D'ALARME INTERNE ET DE DETECTION (sur 50)  </t>
  </si>
  <si>
    <t xml:space="preserve">SOUS-TOTAL 2 - POSTE DE GARDE (sur 80)  </t>
  </si>
  <si>
    <t xml:space="preserve">SOUS-TOTAL 3 - DISPOSITIF ALARME (sur 50)  </t>
  </si>
  <si>
    <t xml:space="preserve">SOUS-TOTAL 5 - MISE EN SECURITE DES INSTALLATIONS (sur 30)  </t>
  </si>
  <si>
    <t xml:space="preserve">SOUS-TOTAL 7 - MOYENS D'INTERVENTION (sur 90)  </t>
  </si>
  <si>
    <t xml:space="preserve">SOUS-TOTAL 9 - CONTRÔLE DES ACCES (sur 20)  </t>
  </si>
  <si>
    <t xml:space="preserve">SOUS-TOTAL 10 - EQUIPE DE GESTION DE CRISE (sur 150)  </t>
  </si>
  <si>
    <t xml:space="preserve">Existe-t-il une procédure d’appel d’urgence précise en cas d’accident ? </t>
  </si>
  <si>
    <t>Peut-on déclencher l’alarme, rapidement, de n’importe quel endroit dans l’entreprise ?</t>
  </si>
  <si>
    <t>A t-on mis en place, si nécessaire, des moyens de détection des départs d’accidents ?</t>
  </si>
  <si>
    <t>Dispose-t-on, si nécessaire, de systèmes « travailleur isolé » ?</t>
  </si>
  <si>
    <t>Si non, est-il possible de transférer les appels d’urgence ou les alarmes vers un centre exterieur ou vers un responsable d’astreinte, … ?</t>
  </si>
  <si>
    <t>A-t-on au poste de garde un outil d’aide à la décision pour s’assurer qu’un témoin d’accident transmette bien toutes les informations importantes ?</t>
  </si>
  <si>
    <t>A-t-on évalué si des masques de fuite ou d’autres moyens sont nécessaires pour évacuer en toute sécurité ?</t>
  </si>
  <si>
    <t>A-t-on examiné si le refuge peut être isolé de manière suffisante de l’environnement dangereux ?</t>
  </si>
  <si>
    <t>A-t-on prévu des moyens de communication entre les responsables de l’évacuation et l’équipe de gestion de crise ?</t>
  </si>
  <si>
    <t>Les opérateurs connaissent-ils les instructions pour mettre les installations en sécurité depuis l’extérieur  ?</t>
  </si>
  <si>
    <t>Dispose t-on d'une main courante et a-t-on affecté une personne pour la teniren temps réel ?</t>
  </si>
  <si>
    <t xml:space="preserve">SOUS-TOTAL 11 - PC EXPLOITANT (sur 90)  </t>
  </si>
  <si>
    <t>CONSTITUTION DU POI</t>
  </si>
  <si>
    <t>Le POI respecte t-il les différents chapitres du document de référence ?</t>
  </si>
  <si>
    <t>Le POI est t-il présenté sous la forme d’un classeur muni d’onglets séparatifs des différents chapitres et permet-il des mises à jour faciles ?</t>
  </si>
  <si>
    <t>La version est-elle indiquée sur chaque fiche dans un cartouche ?</t>
  </si>
  <si>
    <t>La liste de diffusion du POI est-elle indiquée en tête du document ?</t>
  </si>
  <si>
    <t>Le POI est-il opérationnel sur le fond et sur la forme pour être utilisé à toute heure par des cadres d’astreinte non spécialistes en gestion de situations accidentelles ?</t>
  </si>
  <si>
    <t>Le document intègre t-il des calculs de moyens nécessaires pertinents ?</t>
  </si>
  <si>
    <t>Le document intègre t-il  les évolutions défavorables des différents scénarios envisagés ?</t>
  </si>
  <si>
    <t>A-t-on déterminé les scénarios représentatifs des différents types d’accidents envisageables ?</t>
  </si>
  <si>
    <t>Une procédure d’intervention incluant une ou plusieurs fiches opérationnelles a-t-elle été établie pour chaque scénario représentatif ?</t>
  </si>
  <si>
    <t>Les fiches opérationnelles sont-elles rapidement accessibles par l’équipe d’intervention ?</t>
  </si>
  <si>
    <t>SCENARIOS ET PROCEDURES D'INTERVENTION</t>
  </si>
  <si>
    <t>A-t-on évalué si une détection (vapeurs ou gaz toxique, inflammable, explosif, produit polluant …) est nécessaire pour détecter rapidement un nuage toxique/explosif ?</t>
  </si>
  <si>
    <t>A-t-on traité un scénario de nuage toxique de type panache et un autre de type bouffée ?</t>
  </si>
  <si>
    <t>A-t-on évalué jusqu’à quelles distances l’accident peut avoir des effets (détermination des Z1, Z2, Z3) ?</t>
  </si>
  <si>
    <t>A-t-on évalué par secteur angulaire, sous forme de tableau ou de schéma, le nombre de personnes potentiellement impactées et si elles ont suffisamment de temps pour évacuer ou se confiner ?</t>
  </si>
  <si>
    <t>Des masques de fuite ou tout autre équipement de protection individuelle sont-ils nécessaires pour pouvoir évacuer l’ensemble du personnel ?</t>
  </si>
  <si>
    <t>Le POI indique-t-il les installations à protéger (en partie) contre les éventuels effets domino de l’accident et les moyens de protection à mettre en œuvre ?</t>
  </si>
  <si>
    <t>La stratégie d’intervention décrit-elle comment l’eau d’extinction et/ou l’eau des rideaux d’eau polluée est récupérée?</t>
  </si>
  <si>
    <t>Les cadres affectés aux différentes fonctions sont-ils identifiables par brassards ou chasubles ?</t>
  </si>
  <si>
    <t>STRATEGIE D'INTERVENTION</t>
  </si>
  <si>
    <t>L’intervention interne a-t-elle été orientée pour rechercher d’éventuels disparus et arrêter leur exposition à l’accident ?</t>
  </si>
  <si>
    <t>Le POI décrit-il comment arrêter ou limiter une fuite liquide ou gazeuse (action sur la source ou le flux) ?</t>
  </si>
  <si>
    <t>Le POI décrit-il comment limiter l’étendue du nuage gazeux, de la fuite liquide (action sur le flux) ?</t>
  </si>
  <si>
    <t>Le POI a-t-il été récemment testé et/ou abordé lors d’une formation ?</t>
  </si>
  <si>
    <t>L’effectif actuel du site est-il suffisant pour mettre en oeuvre le POI sur le terrain et au PC Exploitant ?</t>
  </si>
  <si>
    <t xml:space="preserve">SOUS-TOTAL 14 - STRATEGIE D'INTERVENTION (sur 50)  </t>
  </si>
  <si>
    <t xml:space="preserve">SOUS-TOTAL 13 - SCENARIOS ET PROCEDURES D'INTERVENTION (sur 100)  </t>
  </si>
  <si>
    <t>MOYENS D'INTERVENTION TERRAIN</t>
  </si>
  <si>
    <t>ORGANISATION ET COORDINATION PENDANT UNE SITUATION D'URGENCE</t>
  </si>
  <si>
    <t>INTEGRATION DES MOYENS D'INTERVENTION DANS LE PLAN</t>
  </si>
  <si>
    <t>Le POI décrit-il les moyens d’intervention fixes et mobiles nécessaires pour l’intervention ?</t>
  </si>
  <si>
    <t>Les moyens d’intervention fixes et mobiles décrits sont-ils toujours disponibles ?</t>
  </si>
  <si>
    <t>Les moyens de protection respiratoires décrits sont-ils disponibles à tout moment ?</t>
  </si>
  <si>
    <t>Les moyens nécessaires sont-ils présents pour le traitement des personnes qui ont été exposées aux conséquences de l’accident (Action sur les cibles) ?</t>
  </si>
  <si>
    <t xml:space="preserve">SOUS-TOTAL 15 - INTEGRATION DES MOYENS D'INTERVENTION DANS LE PLAN (sur 50)  </t>
  </si>
  <si>
    <t>FORMATION ET ENTRAINEMENT SUR LE POI</t>
  </si>
  <si>
    <t>Les membres du personnel ayant un poste de travail présentant un risque d’incendie, ont-ils reçu un entraînement à l’utilisation des moyens d’extinction portatifs ?</t>
  </si>
  <si>
    <t>Les travailleurs, tiers, chauffeurs et visiteurs ont-ils été informés de la façon d’alerter s’ils sont témoins d’un départ d’accident ?</t>
  </si>
  <si>
    <t>Les travailleurs, tiers, chauffeurs et visiteurs ont-ils été informés de la façon de réagir en fonction des différents signaux d’alarme ?</t>
  </si>
  <si>
    <t>Les travailleurs, tiers, et visiteurs ont-ils été informés sur les lieux d’évacuation ou de confinement prévus et quand et lequel choisir?</t>
  </si>
  <si>
    <t>FORMATION AUX SITUATIONS D'URGENCE</t>
  </si>
  <si>
    <t>Existe-t-il un programme de formation et d’exercices pour les nouveaux membres de l’équipe d’intervention ?</t>
  </si>
  <si>
    <t>A t-on déterminé les aptitudes minimales à avoir pour être membre de l’équipe d’intervention ?</t>
  </si>
  <si>
    <t>A t-on déterminé quels exercices et formations de maintien des acquis les membres de l’équipe d’intervention doivent suivre au minimum ?</t>
  </si>
  <si>
    <t>Existe-t-il une formation spécifique pour les chefs d’équipe d’intervention ?</t>
  </si>
  <si>
    <t>Les aptitudes médicales et la forme physique des membres de l’équipe d’intervention sont-elles suivies ?</t>
  </si>
  <si>
    <t>Existe-t-il un programme de formation et d’exercices pour chaque personne qui doit assurer le fonctionnement du Poste de garde?</t>
  </si>
  <si>
    <t>Existe-t-il un programme de formation et d’exercices pour les opérateurs qui doivent exécuter des opérations manuelles d’urgence ?</t>
  </si>
  <si>
    <t>Existe-t-il un programme d’exercices pour les responsables d’évacuation / de confinement ?</t>
  </si>
  <si>
    <t>Les secouristes du travail ont-ils reçu une formation dans une structure reconnue ?</t>
  </si>
  <si>
    <t>Les secouristes suivent-ils un recyclage chaque année ?</t>
  </si>
  <si>
    <t>A-t-on vérifié s’il y a des activités ou des risques qui nécessitent une formation supplémentaire pour les secouristes?</t>
  </si>
  <si>
    <t>Est-il déterminé comment le fonctionnement de l’équipe de gestion de crise est testé ?</t>
  </si>
  <si>
    <t>Existe-t-il un système pour contrôler que chaque personne occupant une fonction dans le POI participe régulièrement aux exercices et formations?</t>
  </si>
  <si>
    <t>Toute la documentation en relation avec le POI est-elle rassemblée dans le plan ?</t>
  </si>
  <si>
    <t>La disponibilité du POI est-elle assurée à tout moment (même lors d’une coupure d’électricité)?</t>
  </si>
  <si>
    <t>Est-il déterminé qui évalue périodiquement si le plan d’urgence doit être actualisé ?</t>
  </si>
  <si>
    <t xml:space="preserve">SOUS-TOTAL 12 - CONSTITUTION DU POI (sur 100)  </t>
  </si>
  <si>
    <t xml:space="preserve">SOUS-TOTAL 16 - FORMATION  AUX SITUATIONS D'URGENCE (sur 170)  </t>
  </si>
  <si>
    <t>GESTION DES EXERCICES POI</t>
  </si>
  <si>
    <t>Un exercice POI annuel est-il organisé pour l’ensemble de l’entreprise ?</t>
  </si>
  <si>
    <t>Un exercice POI est-il organisé au minimum annuellement pour chaque équipe ?</t>
  </si>
  <si>
    <t>Un exercice avec participation des services de secours publics est-il organisé au moins tous les 3 ans ?</t>
  </si>
  <si>
    <t>Une évaluation est-elle effectuée après chaque exercice ou déclenchement réel du POI ?</t>
  </si>
  <si>
    <t>Les actions qui résultent de ces évaluations sont-elles suivies dans un système de suivi d’actions ?</t>
  </si>
  <si>
    <t>Existe-t-il une  planification permettant d’assurer que, tous les 3 ans, le POI est testé de manière représentative dans son ensemble ?</t>
  </si>
  <si>
    <t>Les simulations du POI sont-elles préparées sur base d’un scénario élaboré ?</t>
  </si>
  <si>
    <t>Des observateurs sont-ils présents lors des simulations du POI afin de pouvoir faire une évaluation plus complète?</t>
  </si>
  <si>
    <t>Est-il vérifié, lors des exercices, que les signaux d’alarme sont audibles de tout point de l’entreprise ?</t>
  </si>
  <si>
    <t>Est-il vérifié, lors des exercices, que tous les postes de travail peuvent rapidement être évacués ?</t>
  </si>
  <si>
    <t>Est-il vérifié, lors des exercices, la rapidité avec laquelle l’équipe de gestion de crise est opérationnelle (jour, nuit, week-end)?</t>
  </si>
  <si>
    <t>Des exercices du POI ont-ils déjà été tenus en dehors des heures ouvrables ?</t>
  </si>
  <si>
    <t xml:space="preserve">SOUS-TOTAL 17 - GESTION DES EXERCICES POI (sur 120)  </t>
  </si>
  <si>
    <t>Dispose-t-on au poste de garde, de check-lists ou instructions permettant de réagir rapidement à une alarme ?</t>
  </si>
  <si>
    <t xml:space="preserve">SOUS-TOTAL 4 - EVACUATION / CONFINEMENT (sur 170)  </t>
  </si>
  <si>
    <t xml:space="preserve">SOUS-TOTAL 6 - EQUIPE D'INTERVENTION TERRAIN (sur 90)  </t>
  </si>
  <si>
    <t xml:space="preserve">SOUS-TOTAL 8 - PREMIERS SOINS D'URGENCE (sur 80)  </t>
  </si>
  <si>
    <t xml:space="preserve"> 1 - PROCEDURE D'ALARME INTERNE ET DE DETECTION</t>
  </si>
  <si>
    <t xml:space="preserve">2 - POSTE DE GARDE  </t>
  </si>
  <si>
    <t>3 - DISPOSITIF ALARME</t>
  </si>
  <si>
    <t>4 - EVACUATION / CONFINEMENT</t>
  </si>
  <si>
    <t>5 - MISE EN SECURITE DES INSTALLATIONS</t>
  </si>
  <si>
    <t>6 - EQUIPE D'INTERVENTION TERRAIN</t>
  </si>
  <si>
    <t>7 - MOYENS D'INTERVENTION</t>
  </si>
  <si>
    <t>8 - PREMIERS SOINS D'URGENCE</t>
  </si>
  <si>
    <t>9 - CONTRÔLE DES ACCES</t>
  </si>
  <si>
    <t>10 - EQUIPE DE GESTION DE CRISE</t>
  </si>
  <si>
    <t>11 - PC EXPLOITANT</t>
  </si>
  <si>
    <t>12 - CONSTITUTION DU POI</t>
  </si>
  <si>
    <t>13 - SCENARIOS ET PROCEDURES D'INTERVENTION</t>
  </si>
  <si>
    <t>14 - STRATEGIE D'INTERVENTION</t>
  </si>
  <si>
    <t>15 - INTEGRATION DES MOYENS D'INTERVENTION DANS LE PLAN</t>
  </si>
  <si>
    <t>16 - FORMATION  AUX SITUATIONS D'URGENCE</t>
  </si>
  <si>
    <t>17 - GESTION DES EXERCICES POI</t>
  </si>
  <si>
    <t>NC</t>
  </si>
  <si>
    <t>CONTENU DU PLAN D'OPERATION INTERNE - POI</t>
  </si>
  <si>
    <t>?</t>
  </si>
  <si>
    <t>CRITERES D'ANALYSES</t>
  </si>
  <si>
    <t>Comment renseigner la grille d'évaluation</t>
  </si>
  <si>
    <t>En observations générales :</t>
  </si>
  <si>
    <t>DATE DE L'ANALYSE : __/__/__</t>
  </si>
  <si>
    <t>Préciser dans le nom du site concerné</t>
  </si>
  <si>
    <t>1ère étape préalable à toute modification du fichier de référence</t>
  </si>
  <si>
    <t>Cellules Titre à renseigner</t>
  </si>
  <si>
    <t>Renseignement de la grille d'évaluation</t>
  </si>
  <si>
    <t>L'attribution de cette réponse signifie que le critère est satisfait de façon pertinente</t>
  </si>
  <si>
    <t>L'attribution de cette réponse signifie que le critère n'est que partiellement  satisfait</t>
  </si>
  <si>
    <t>"O" pour OUI correspond à la note 10 et à la couleur VERTE dans la colonne %</t>
  </si>
  <si>
    <t>"N"  pour NON correspond à la note 0 et à la couleur ROUGE dans la colonne %</t>
  </si>
  <si>
    <t>"+/-" pour PLUS ou MOINS correspond à la note 5 et à la couleur ORANGE dans la colonne  %</t>
  </si>
  <si>
    <t>Structure de la grille d'évaluation</t>
  </si>
  <si>
    <t>La grille est composée de 150 critères répartis en 17 thèmes complémentaires</t>
  </si>
  <si>
    <t>En fin de grille</t>
  </si>
  <si>
    <t>au document étudié</t>
  </si>
  <si>
    <t>à l'organisation mise en place</t>
  </si>
  <si>
    <t>au dispositif d'alarme et d'alerte</t>
  </si>
  <si>
    <t>à l'aménagement de la salle de crise</t>
  </si>
  <si>
    <t>à la formation des personnels de terrain et de la cellule de crise</t>
  </si>
  <si>
    <t>aux moyens de secours mis en place</t>
  </si>
  <si>
    <t>…</t>
  </si>
  <si>
    <t xml:space="preserve">Ces informations seront automatiquement renseignées en entête du graphe </t>
  </si>
  <si>
    <t>dans l'onglet "Graphe de synthèse"</t>
  </si>
  <si>
    <t xml:space="preserve">Avant toute modification du fichier modèle, l'enregistrer sous un nom de référence en rapport </t>
  </si>
  <si>
    <t>avec le site analysé</t>
  </si>
  <si>
    <t xml:space="preserve">Le renseignement des différents critères permet de réaliser une synthèse par thème </t>
  </si>
  <si>
    <t>qui est reprise sous une forme synthétique</t>
  </si>
  <si>
    <t xml:space="preserve">Sous la forme d'un diagramme de Reigner construit automatiquement sur la page </t>
  </si>
  <si>
    <t>accessible par l'onglet "Graphe de synthèse"</t>
  </si>
  <si>
    <t xml:space="preserve">Par défaut, tant que l'analyse d'un critère n'a pas été effectuée, ce critère est affecté </t>
  </si>
  <si>
    <t>d'un point d'interrogation "?"</t>
  </si>
  <si>
    <t>Dans la colonne analyse, utiliser l'ascenseur (flèche qui apparait en bas à droite de la cellule</t>
  </si>
  <si>
    <t xml:space="preserve"> quand on clique dessus et y afffecter une des valeurs proposées  O, N , NC ou +/- </t>
  </si>
  <si>
    <t>Cette action renseigne automatiquement les valeurs des 2 colonnes suivantes</t>
  </si>
  <si>
    <t xml:space="preserve">L'attribution de cette réponse signifie que le critère n'est pas satisfait </t>
  </si>
  <si>
    <t>de façon pertinente</t>
  </si>
  <si>
    <t xml:space="preserve">"NC"  pour NON CONCERNE correspond à ne pas affecter de note, ni de pourcentage pour le site </t>
  </si>
  <si>
    <t>étudié  et à la couleur BLANCHE dans la colonne %</t>
  </si>
  <si>
    <t xml:space="preserve">L'attribution de cette réponse signifie que le critère est non pertinent pour </t>
  </si>
  <si>
    <t>le site étudié, il ne fera donc pas l'objet d'une évaluation</t>
  </si>
  <si>
    <t xml:space="preserve">Colonne "observations" </t>
  </si>
  <si>
    <t>préciser de façon synthétique les motifs qui vous ont conduit à la réponse attribuée</t>
  </si>
  <si>
    <t xml:space="preserve">A partir des résultats de la grille, vous serez en mesure d'indiquer sur chaque site étudié, </t>
  </si>
  <si>
    <t>de façon synthétique, les points forts et les améliorations à apporter par thème ou de façon globale</t>
  </si>
  <si>
    <t>Le document intègre t-il une phase post accident pour accompagner le retour à la normale ?</t>
  </si>
  <si>
    <t>Les simulations POI intègrent-elles le passage en post accident avec une seconde cellule dédiée ?</t>
  </si>
  <si>
    <t>La stratégie d’intervention décrit-elle comment les conséquences environnementales de l'accident seront évaluées ?</t>
  </si>
  <si>
    <t>Le POI intègre-t-il la mise en place d'une cellule Post accident ?</t>
  </si>
  <si>
    <t>A-t-on créé lors des exercices une main courante précises permettant de justifier a posteriori les actions entreprises ?</t>
  </si>
  <si>
    <t>POI SITE DE : XXXX</t>
  </si>
  <si>
    <t>Liste:</t>
  </si>
  <si>
    <r>
      <rPr>
        <b/>
        <sz val="12"/>
        <color rgb="FF0000FF"/>
        <rFont val="Calibri"/>
        <family val="2"/>
        <scheme val="minor"/>
      </rPr>
      <t>Verrouillage / Déverrouillage</t>
    </r>
    <r>
      <rPr>
        <b/>
        <sz val="12"/>
        <color theme="1"/>
        <rFont val="Calibri"/>
        <family val="2"/>
        <scheme val="minor"/>
      </rPr>
      <t xml:space="preserve"> </t>
    </r>
    <r>
      <rPr>
        <sz val="12"/>
        <color theme="1"/>
        <rFont val="Calibri"/>
        <family val="2"/>
        <scheme val="minor"/>
      </rPr>
      <t xml:space="preserve">de la page "Données": </t>
    </r>
  </si>
  <si>
    <t>- Déverrouiller: Clic droit sur le titre de l'onglet, puis "Lever la protection de la feuille" (pas de code)</t>
  </si>
  <si>
    <t>- Verrouiller (précaution anti-fausse-manip'): idem mais "Protéger la feuille" (sans rentrer de code)</t>
  </si>
  <si>
    <t>- Modifier les cases qui seront bloquées quand la feuille est sous protection: clic droit sur les cases &gt; formater &gt; Sécurité &gt; case bloquée ou pas (par défaut bloquée)</t>
  </si>
</sst>
</file>

<file path=xl/styles.xml><?xml version="1.0" encoding="utf-8"?>
<styleSheet xmlns="http://schemas.openxmlformats.org/spreadsheetml/2006/main">
  <numFmts count="1">
    <numFmt numFmtId="164" formatCode="0.0"/>
  </numFmts>
  <fonts count="18">
    <font>
      <sz val="11"/>
      <color theme="1"/>
      <name val="Calibri"/>
      <family val="2"/>
      <scheme val="minor"/>
    </font>
    <font>
      <b/>
      <sz val="9"/>
      <color theme="1"/>
      <name val="Calibri"/>
      <family val="2"/>
      <scheme val="minor"/>
    </font>
    <font>
      <sz val="9"/>
      <color theme="1"/>
      <name val="Calibri"/>
      <family val="2"/>
      <scheme val="minor"/>
    </font>
    <font>
      <sz val="8"/>
      <color rgb="FFFF0000"/>
      <name val="Calibri"/>
      <family val="2"/>
      <scheme val="minor"/>
    </font>
    <font>
      <sz val="9"/>
      <color indexed="8"/>
      <name val="Calibri"/>
      <family val="2"/>
    </font>
    <font>
      <b/>
      <sz val="14"/>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9"/>
      <color rgb="FF000000"/>
      <name val="Calibri"/>
      <family val="2"/>
      <scheme val="minor"/>
    </font>
    <font>
      <sz val="8"/>
      <name val="Calibri"/>
      <family val="2"/>
      <scheme val="minor"/>
    </font>
    <font>
      <i/>
      <sz val="9"/>
      <color theme="1"/>
      <name val="Calibri"/>
      <scheme val="minor"/>
    </font>
    <font>
      <b/>
      <sz val="12"/>
      <color theme="1"/>
      <name val="Calibri"/>
      <family val="2"/>
      <scheme val="minor"/>
    </font>
    <font>
      <b/>
      <sz val="11"/>
      <color theme="1"/>
      <name val="Calibri"/>
      <family val="2"/>
      <scheme val="minor"/>
    </font>
    <font>
      <b/>
      <sz val="18"/>
      <color theme="1"/>
      <name val="Calibri"/>
      <family val="2"/>
      <scheme val="minor"/>
    </font>
    <font>
      <b/>
      <u/>
      <sz val="9"/>
      <color theme="1"/>
      <name val="Calibri"/>
      <family val="2"/>
      <scheme val="minor"/>
    </font>
    <font>
      <b/>
      <sz val="12"/>
      <color rgb="FF0000FF"/>
      <name val="Calibri"/>
      <family val="2"/>
      <scheme val="minor"/>
    </font>
    <font>
      <sz val="12"/>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2F2F2"/>
        <bgColor rgb="FF000000"/>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ck">
        <color auto="1"/>
      </top>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ck">
        <color auto="1"/>
      </right>
      <top style="thin">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style="thin">
        <color auto="1"/>
      </right>
      <top style="thick">
        <color auto="1"/>
      </top>
      <bottom/>
      <diagonal/>
    </border>
  </borders>
  <cellStyleXfs count="182">
    <xf numFmtId="0" fontId="0" fillId="0" borderId="0"/>
    <xf numFmtId="9"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09">
    <xf numFmtId="0" fontId="0" fillId="0" borderId="0" xfId="0"/>
    <xf numFmtId="0" fontId="2" fillId="0" borderId="0" xfId="0" applyFont="1"/>
    <xf numFmtId="0" fontId="2" fillId="0" borderId="0" xfId="0" applyFont="1" applyAlignment="1">
      <alignment horizontal="center"/>
    </xf>
    <xf numFmtId="0" fontId="1" fillId="0" borderId="1" xfId="0" applyFont="1" applyBorder="1" applyAlignment="1">
      <alignment horizontal="center" vertical="center"/>
    </xf>
    <xf numFmtId="0" fontId="2" fillId="0" borderId="0" xfId="0" applyFont="1" applyBorder="1" applyAlignment="1">
      <alignment vertical="center"/>
    </xf>
    <xf numFmtId="0" fontId="2" fillId="0" borderId="0" xfId="0" applyFont="1" applyBorder="1"/>
    <xf numFmtId="0" fontId="2" fillId="0" borderId="0" xfId="0" applyFont="1" applyAlignment="1">
      <alignment vertical="center"/>
    </xf>
    <xf numFmtId="0" fontId="2" fillId="0" borderId="0" xfId="0" applyFont="1" applyBorder="1" applyAlignment="1">
      <alignment wrapText="1"/>
    </xf>
    <xf numFmtId="0" fontId="2" fillId="0" borderId="0" xfId="0" applyFont="1" applyAlignment="1">
      <alignment wrapText="1"/>
    </xf>
    <xf numFmtId="0" fontId="2" fillId="0" borderId="0" xfId="0" applyFont="1" applyBorder="1" applyProtection="1">
      <protection locked="0"/>
    </xf>
    <xf numFmtId="0" fontId="2" fillId="0" borderId="8"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0" fontId="1" fillId="4" borderId="1" xfId="0" applyFont="1" applyFill="1" applyBorder="1" applyAlignment="1">
      <alignment horizontal="center" vertical="center"/>
    </xf>
    <xf numFmtId="0" fontId="1" fillId="4" borderId="7"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wrapText="1"/>
    </xf>
    <xf numFmtId="0" fontId="2" fillId="0" borderId="15"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2" fillId="0" borderId="15" xfId="0" applyFont="1" applyBorder="1" applyAlignment="1">
      <alignment horizontal="center" vertical="center" wrapText="1"/>
    </xf>
    <xf numFmtId="0" fontId="1" fillId="0" borderId="16" xfId="0" applyFont="1" applyBorder="1" applyAlignment="1" applyProtection="1">
      <alignment horizontal="center" vertical="center" wrapText="1"/>
      <protection locked="0"/>
    </xf>
    <xf numFmtId="0" fontId="2" fillId="6" borderId="0" xfId="0" applyFont="1" applyFill="1"/>
    <xf numFmtId="0" fontId="2" fillId="6" borderId="0" xfId="0" applyFont="1" applyFill="1" applyAlignment="1">
      <alignment vertical="center"/>
    </xf>
    <xf numFmtId="0" fontId="2" fillId="6" borderId="0" xfId="0" applyFont="1" applyFill="1" applyAlignment="1">
      <alignment vertical="center" wrapText="1"/>
    </xf>
    <xf numFmtId="0" fontId="2" fillId="6" borderId="0" xfId="0" applyFont="1" applyFill="1" applyAlignment="1">
      <alignment horizontal="center"/>
    </xf>
    <xf numFmtId="0" fontId="2" fillId="6" borderId="0" xfId="0" applyFont="1" applyFill="1" applyAlignment="1">
      <alignment horizontal="center" vertical="center"/>
    </xf>
    <xf numFmtId="0" fontId="1" fillId="6" borderId="0" xfId="0" applyFont="1" applyFill="1" applyAlignment="1">
      <alignment horizontal="center"/>
    </xf>
    <xf numFmtId="0" fontId="1" fillId="6" borderId="0" xfId="0" applyFont="1" applyFill="1" applyAlignment="1">
      <alignment horizontal="center" vertical="center"/>
    </xf>
    <xf numFmtId="0" fontId="1" fillId="6" borderId="0" xfId="0" applyFont="1" applyFill="1" applyAlignment="1">
      <alignment horizontal="center" vertical="center" wrapText="1"/>
    </xf>
    <xf numFmtId="0" fontId="2" fillId="6" borderId="0" xfId="0" applyFont="1" applyFill="1" applyAlignment="1">
      <alignment horizontal="center" vertical="center" wrapText="1"/>
    </xf>
    <xf numFmtId="0" fontId="1" fillId="4" borderId="25" xfId="0" applyFont="1" applyFill="1" applyBorder="1" applyAlignment="1">
      <alignment horizontal="center" vertical="center" wrapText="1"/>
    </xf>
    <xf numFmtId="0" fontId="4" fillId="0" borderId="25"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9" fillId="5" borderId="12" xfId="0" applyFont="1" applyFill="1" applyBorder="1" applyAlignment="1">
      <alignment horizontal="center" vertical="center"/>
    </xf>
    <xf numFmtId="0" fontId="9" fillId="5" borderId="28" xfId="0" applyFont="1" applyFill="1" applyBorder="1" applyAlignment="1">
      <alignment horizontal="center" vertical="center"/>
    </xf>
    <xf numFmtId="0" fontId="9" fillId="5" borderId="26" xfId="0" applyFont="1" applyFill="1" applyBorder="1" applyAlignment="1">
      <alignment horizontal="center" vertical="center" wrapText="1"/>
    </xf>
    <xf numFmtId="0" fontId="2" fillId="0" borderId="25" xfId="0" applyFont="1" applyBorder="1" applyAlignment="1" applyProtection="1">
      <alignment vertical="center" wrapText="1"/>
      <protection locked="0"/>
    </xf>
    <xf numFmtId="0" fontId="4" fillId="0" borderId="25" xfId="0" applyFont="1" applyBorder="1" applyAlignment="1" applyProtection="1">
      <alignment vertical="center" wrapText="1"/>
      <protection locked="0"/>
    </xf>
    <xf numFmtId="0" fontId="2" fillId="0" borderId="16" xfId="0" applyFont="1" applyBorder="1" applyAlignment="1" applyProtection="1">
      <alignment horizontal="center" vertical="center" wrapText="1"/>
      <protection locked="0"/>
    </xf>
    <xf numFmtId="0" fontId="2" fillId="0" borderId="16" xfId="0" applyFont="1" applyBorder="1" applyAlignment="1" applyProtection="1">
      <alignment horizontal="left" vertical="top" wrapText="1"/>
      <protection locked="0"/>
    </xf>
    <xf numFmtId="0" fontId="4" fillId="0" borderId="25" xfId="0" applyFont="1" applyBorder="1" applyAlignment="1" applyProtection="1">
      <alignment horizontal="left" vertical="top"/>
      <protection locked="0"/>
    </xf>
    <xf numFmtId="0" fontId="4" fillId="0" borderId="21" xfId="0" applyFont="1" applyBorder="1" applyAlignment="1" applyProtection="1">
      <alignment horizontal="left" vertical="top"/>
      <protection locked="0"/>
    </xf>
    <xf numFmtId="0" fontId="2" fillId="0" borderId="21"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1" fillId="0" borderId="16" xfId="0" applyFont="1" applyBorder="1" applyAlignment="1" applyProtection="1">
      <alignment horizontal="left" vertical="top" wrapText="1"/>
      <protection locked="0"/>
    </xf>
    <xf numFmtId="1" fontId="1" fillId="0" borderId="20" xfId="1" applyNumberFormat="1" applyFont="1" applyBorder="1" applyAlignment="1">
      <alignment horizontal="center" vertical="center"/>
    </xf>
    <xf numFmtId="0" fontId="5" fillId="6" borderId="24" xfId="0" applyFont="1" applyFill="1" applyBorder="1" applyAlignment="1" applyProtection="1">
      <alignment horizontal="center" vertical="center"/>
      <protection locked="0"/>
    </xf>
    <xf numFmtId="0" fontId="0" fillId="6" borderId="0" xfId="0" applyFill="1"/>
    <xf numFmtId="0" fontId="13" fillId="6" borderId="0" xfId="0" applyFont="1" applyFill="1"/>
    <xf numFmtId="49" fontId="0" fillId="7" borderId="0" xfId="0" applyNumberFormat="1" applyFill="1" applyAlignment="1">
      <alignment horizontal="center"/>
    </xf>
    <xf numFmtId="0" fontId="15" fillId="0" borderId="0" xfId="0" applyFont="1"/>
    <xf numFmtId="0" fontId="12" fillId="0" borderId="0" xfId="0" applyFont="1" applyFill="1" applyAlignment="1">
      <alignment horizontal="left"/>
    </xf>
    <xf numFmtId="0" fontId="12" fillId="0" borderId="0" xfId="0" applyFont="1" applyFill="1" applyAlignment="1">
      <alignment horizontal="center"/>
    </xf>
    <xf numFmtId="0" fontId="17" fillId="0" borderId="0" xfId="0" applyFont="1" applyFill="1" applyAlignment="1"/>
    <xf numFmtId="0" fontId="17" fillId="0" borderId="0" xfId="0" applyFont="1"/>
    <xf numFmtId="0" fontId="14" fillId="6" borderId="0" xfId="0" applyFont="1" applyFill="1" applyAlignment="1">
      <alignment horizontal="center"/>
    </xf>
    <xf numFmtId="0" fontId="2" fillId="0" borderId="0" xfId="0" quotePrefix="1" applyFont="1" applyAlignment="1">
      <alignment horizontal="left"/>
    </xf>
    <xf numFmtId="0" fontId="2" fillId="0" borderId="0" xfId="0" quotePrefix="1" applyFont="1" applyAlignment="1">
      <alignment horizontal="left" wrapText="1"/>
    </xf>
    <xf numFmtId="0" fontId="5" fillId="7" borderId="22" xfId="0" applyFont="1" applyFill="1" applyBorder="1" applyAlignment="1">
      <alignment horizontal="center" vertical="center"/>
    </xf>
    <xf numFmtId="0" fontId="5" fillId="7" borderId="23" xfId="0" applyFont="1" applyFill="1" applyBorder="1" applyAlignment="1">
      <alignment horizontal="center" vertical="center"/>
    </xf>
    <xf numFmtId="0" fontId="5" fillId="7" borderId="24" xfId="0" applyFont="1" applyFill="1" applyBorder="1" applyAlignment="1">
      <alignment horizontal="center" vertical="center"/>
    </xf>
    <xf numFmtId="0" fontId="5" fillId="6" borderId="22" xfId="0" applyFont="1" applyFill="1" applyBorder="1" applyAlignment="1" applyProtection="1">
      <alignment horizontal="center" vertical="center"/>
      <protection locked="0"/>
    </xf>
    <xf numFmtId="0" fontId="5" fillId="6" borderId="23" xfId="0" applyFont="1" applyFill="1" applyBorder="1" applyAlignment="1" applyProtection="1">
      <alignment horizontal="center" vertical="center"/>
      <protection locked="0"/>
    </xf>
    <xf numFmtId="0" fontId="5" fillId="6" borderId="24" xfId="0" applyFont="1" applyFill="1" applyBorder="1" applyAlignment="1" applyProtection="1">
      <alignment horizontal="center" vertical="center"/>
      <protection locked="0"/>
    </xf>
    <xf numFmtId="0" fontId="5" fillId="6" borderId="22" xfId="0" applyFont="1" applyFill="1" applyBorder="1" applyAlignment="1">
      <alignment horizontal="center" vertical="center"/>
    </xf>
    <xf numFmtId="0" fontId="5" fillId="6" borderId="23" xfId="0"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2" fillId="0" borderId="2" xfId="0" applyFont="1" applyBorder="1" applyAlignment="1">
      <alignment horizontal="lef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0" borderId="1" xfId="0" applyFont="1" applyBorder="1" applyAlignment="1" applyProtection="1">
      <alignment horizontal="left" vertical="center" wrapText="1"/>
      <protection locked="0"/>
    </xf>
    <xf numFmtId="0" fontId="1" fillId="0" borderId="0" xfId="0" applyFont="1" applyBorder="1" applyAlignment="1">
      <alignment horizontal="right"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5" fillId="7" borderId="9"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26"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0"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2" fillId="0" borderId="0" xfId="0" applyFont="1" applyAlignment="1">
      <alignment horizontal="center"/>
    </xf>
    <xf numFmtId="0" fontId="13" fillId="0" borderId="0" xfId="0" applyFont="1" applyAlignment="1">
      <alignment horizontal="center"/>
    </xf>
  </cellXfs>
  <cellStyles count="182">
    <cellStyle name="Besuchter Hyperlink" xfId="3" builtinId="9" hidden="1"/>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Besuchter Hyperlink" xfId="17" builtinId="9" hidden="1"/>
    <cellStyle name="Besuchter Hyperlink" xfId="19" builtinId="9" hidden="1"/>
    <cellStyle name="Besuchter Hyperlink" xfId="21" builtinId="9" hidden="1"/>
    <cellStyle name="Besuchter Hyperlink" xfId="23" builtinId="9" hidden="1"/>
    <cellStyle name="Besuchter Hyperlink" xfId="25" builtinId="9" hidden="1"/>
    <cellStyle name="Besuchter Hyperlink" xfId="27" builtinId="9" hidden="1"/>
    <cellStyle name="Besuchter Hyperlink" xfId="29" builtinId="9" hidden="1"/>
    <cellStyle name="Besuchter Hyperlink" xfId="31" builtinId="9" hidden="1"/>
    <cellStyle name="Besuchter Hyperlink" xfId="33" builtinId="9" hidden="1"/>
    <cellStyle name="Besuchter Hyperlink" xfId="35" builtinId="9" hidden="1"/>
    <cellStyle name="Besuchter Hyperlink" xfId="37" builtinId="9" hidden="1"/>
    <cellStyle name="Besuchter Hyperlink" xfId="39" builtinId="9" hidden="1"/>
    <cellStyle name="Besuchter Hyperlink" xfId="41" builtinId="9" hidden="1"/>
    <cellStyle name="Besuchter Hyperlink" xfId="43" builtinId="9" hidden="1"/>
    <cellStyle name="Besuchter Hyperlink" xfId="45" builtinId="9" hidden="1"/>
    <cellStyle name="Besuchter Hyperlink" xfId="47" builtinId="9" hidden="1"/>
    <cellStyle name="Besuchter Hyperlink" xfId="49" builtinId="9" hidden="1"/>
    <cellStyle name="Besuchter Hyperlink" xfId="51" builtinId="9" hidden="1"/>
    <cellStyle name="Besuchter Hyperlink" xfId="53" builtinId="9" hidden="1"/>
    <cellStyle name="Besuchter Hyperlink" xfId="55" builtinId="9" hidden="1"/>
    <cellStyle name="Besuchter Hyperlink" xfId="57" builtinId="9" hidden="1"/>
    <cellStyle name="Besuchter Hyperlink" xfId="59" builtinId="9" hidden="1"/>
    <cellStyle name="Besuchter Hyperlink" xfId="61" builtinId="9" hidden="1"/>
    <cellStyle name="Besuchter Hyperlink" xfId="63" builtinId="9" hidden="1"/>
    <cellStyle name="Besuchter Hyperlink" xfId="65" builtinId="9" hidden="1"/>
    <cellStyle name="Besuchter Hyperlink" xfId="67" builtinId="9" hidden="1"/>
    <cellStyle name="Besuchter Hyperlink" xfId="69" builtinId="9" hidden="1"/>
    <cellStyle name="Besuchter Hyperlink" xfId="71" builtinId="9" hidden="1"/>
    <cellStyle name="Besuchter Hyperlink" xfId="73" builtinId="9" hidden="1"/>
    <cellStyle name="Besuchter Hyperlink" xfId="75" builtinId="9" hidden="1"/>
    <cellStyle name="Besuchter Hyperlink" xfId="77" builtinId="9" hidden="1"/>
    <cellStyle name="Besuchter Hyperlink" xfId="79" builtinId="9" hidden="1"/>
    <cellStyle name="Besuchter Hyperlink" xfId="81" builtinId="9" hidden="1"/>
    <cellStyle name="Besuchter Hyperlink" xfId="83" builtinId="9" hidden="1"/>
    <cellStyle name="Besuchter Hyperlink" xfId="85" builtinId="9" hidden="1"/>
    <cellStyle name="Besuchter Hyperlink" xfId="87" builtinId="9" hidden="1"/>
    <cellStyle name="Besuchter Hyperlink" xfId="89" builtinId="9" hidden="1"/>
    <cellStyle name="Besuchter Hyperlink" xfId="91" builtinId="9" hidden="1"/>
    <cellStyle name="Besuchter Hyperlink" xfId="93" builtinId="9" hidden="1"/>
    <cellStyle name="Besuchter Hyperlink" xfId="95" builtinId="9" hidden="1"/>
    <cellStyle name="Besuchter Hyperlink" xfId="97" builtinId="9" hidden="1"/>
    <cellStyle name="Besuchter Hyperlink" xfId="99" builtinId="9" hidden="1"/>
    <cellStyle name="Besuchter Hyperlink" xfId="101" builtinId="9" hidden="1"/>
    <cellStyle name="Besuchter Hyperlink" xfId="103" builtinId="9" hidden="1"/>
    <cellStyle name="Besuchter Hyperlink" xfId="105" builtinId="9" hidden="1"/>
    <cellStyle name="Besuchter Hyperlink" xfId="107" builtinId="9" hidden="1"/>
    <cellStyle name="Besuchter Hyperlink" xfId="109" builtinId="9" hidden="1"/>
    <cellStyle name="Besuchter Hyperlink" xfId="111" builtinId="9" hidden="1"/>
    <cellStyle name="Besuchter Hyperlink" xfId="113" builtinId="9" hidden="1"/>
    <cellStyle name="Besuchter Hyperlink" xfId="115" builtinId="9" hidden="1"/>
    <cellStyle name="Besuchter Hyperlink" xfId="117" builtinId="9" hidden="1"/>
    <cellStyle name="Besuchter Hyperlink" xfId="119" builtinId="9" hidden="1"/>
    <cellStyle name="Besuchter Hyperlink" xfId="121" builtinId="9" hidden="1"/>
    <cellStyle name="Besuchter Hyperlink" xfId="123" builtinId="9" hidden="1"/>
    <cellStyle name="Besuchter Hyperlink" xfId="125" builtinId="9" hidden="1"/>
    <cellStyle name="Besuchter Hyperlink" xfId="127" builtinId="9" hidden="1"/>
    <cellStyle name="Besuchter Hyperlink" xfId="129" builtinId="9" hidden="1"/>
    <cellStyle name="Besuchter Hyperlink" xfId="131" builtinId="9" hidden="1"/>
    <cellStyle name="Besuchter Hyperlink" xfId="133" builtinId="9" hidden="1"/>
    <cellStyle name="Besuchter Hyperlink" xfId="135" builtinId="9" hidden="1"/>
    <cellStyle name="Besuchter Hyperlink" xfId="137" builtinId="9" hidden="1"/>
    <cellStyle name="Besuchter Hyperlink" xfId="139" builtinId="9" hidden="1"/>
    <cellStyle name="Besuchter Hyperlink" xfId="141" builtinId="9" hidden="1"/>
    <cellStyle name="Besuchter Hyperlink" xfId="143" builtinId="9" hidden="1"/>
    <cellStyle name="Besuchter Hyperlink" xfId="145" builtinId="9" hidden="1"/>
    <cellStyle name="Besuchter Hyperlink" xfId="147" builtinId="9" hidden="1"/>
    <cellStyle name="Besuchter Hyperlink" xfId="149" builtinId="9" hidden="1"/>
    <cellStyle name="Besuchter Hyperlink" xfId="151" builtinId="9" hidden="1"/>
    <cellStyle name="Besuchter Hyperlink" xfId="153" builtinId="9" hidden="1"/>
    <cellStyle name="Besuchter Hyperlink" xfId="155" builtinId="9" hidden="1"/>
    <cellStyle name="Besuchter Hyperlink" xfId="157" builtinId="9" hidden="1"/>
    <cellStyle name="Besuchter Hyperlink" xfId="159" builtinId="9" hidden="1"/>
    <cellStyle name="Besuchter Hyperlink" xfId="161" builtinId="9" hidden="1"/>
    <cellStyle name="Besuchter Hyperlink" xfId="163" builtinId="9" hidden="1"/>
    <cellStyle name="Besuchter Hyperlink" xfId="165" builtinId="9" hidden="1"/>
    <cellStyle name="Besuchter Hyperlink" xfId="167" builtinId="9" hidden="1"/>
    <cellStyle name="Besuchter Hyperlink" xfId="169" builtinId="9" hidden="1"/>
    <cellStyle name="Besuchter Hyperlink" xfId="171" builtinId="9" hidden="1"/>
    <cellStyle name="Besuchter Hyperlink" xfId="173" builtinId="9" hidden="1"/>
    <cellStyle name="Besuchter Hyperlink" xfId="175" builtinId="9" hidden="1"/>
    <cellStyle name="Besuchter Hyperlink" xfId="177" builtinId="9" hidden="1"/>
    <cellStyle name="Besuchter Hyperlink" xfId="179" builtinId="9" hidden="1"/>
    <cellStyle name="Besuchter Hyperlink" xfId="18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Prozent" xfId="1" builtinId="5"/>
    <cellStyle name="Standard" xfId="0" builtinId="0"/>
  </cellStyles>
  <dxfs count="54">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de-DE"/>
  <c:style val="4"/>
  <c:chart>
    <c:autoTitleDeleted val="1"/>
    <c:plotArea>
      <c:layout>
        <c:manualLayout>
          <c:layoutTarget val="inner"/>
          <c:xMode val="edge"/>
          <c:yMode val="edge"/>
          <c:x val="0.27355759392146622"/>
          <c:y val="0.19625224668954"/>
          <c:w val="0.44051586733476544"/>
          <c:h val="0.663286248914703"/>
        </c:manualLayout>
      </c:layout>
      <c:radarChart>
        <c:radarStyle val="marker"/>
        <c:ser>
          <c:idx val="0"/>
          <c:order val="0"/>
          <c:tx>
            <c:strRef>
              <c:f>Données!$L$200:$L$216</c:f>
              <c:strCache>
                <c:ptCount val="1"/>
                <c:pt idx="0">
                  <c:v>0 0 0 0 0 0 0 0 0 0 0 0 0 0 0 0 0</c:v>
                </c:pt>
              </c:strCache>
            </c:strRef>
          </c:tx>
          <c:marker>
            <c:symbol val="none"/>
          </c:marker>
          <c:dLbls>
            <c:delete val="1"/>
          </c:dLbls>
          <c:cat>
            <c:strRef>
              <c:f>Données!$C$200:$I$216</c:f>
              <c:strCache>
                <c:ptCount val="17"/>
                <c:pt idx="0">
                  <c:v> 1 - PROCEDURE D'ALARME INTERNE ET DE DETECTION</c:v>
                </c:pt>
                <c:pt idx="1">
                  <c:v>2 - POSTE DE GARDE  </c:v>
                </c:pt>
                <c:pt idx="2">
                  <c:v>3 - DISPOSITIF ALARME</c:v>
                </c:pt>
                <c:pt idx="3">
                  <c:v>4 - EVACUATION / CONFINEMENT</c:v>
                </c:pt>
                <c:pt idx="4">
                  <c:v>5 - MISE EN SECURITE DES INSTALLATIONS</c:v>
                </c:pt>
                <c:pt idx="5">
                  <c:v>6 - EQUIPE D'INTERVENTION TERRAIN</c:v>
                </c:pt>
                <c:pt idx="6">
                  <c:v>7 - MOYENS D'INTERVENTION</c:v>
                </c:pt>
                <c:pt idx="7">
                  <c:v>8 - PREMIERS SOINS D'URGENCE</c:v>
                </c:pt>
                <c:pt idx="8">
                  <c:v>9 - CONTRÔLE DES ACCES</c:v>
                </c:pt>
                <c:pt idx="9">
                  <c:v>10 - EQUIPE DE GESTION DE CRISE</c:v>
                </c:pt>
                <c:pt idx="10">
                  <c:v>11 - PC EXPLOITANT</c:v>
                </c:pt>
                <c:pt idx="11">
                  <c:v>12 - CONSTITUTION DU POI</c:v>
                </c:pt>
                <c:pt idx="12">
                  <c:v>13 - SCENARIOS ET PROCEDURES D'INTERVENTION</c:v>
                </c:pt>
                <c:pt idx="13">
                  <c:v>14 - STRATEGIE D'INTERVENTION</c:v>
                </c:pt>
                <c:pt idx="14">
                  <c:v>15 - INTEGRATION DES MOYENS D'INTERVENTION DANS LE PLAN</c:v>
                </c:pt>
                <c:pt idx="15">
                  <c:v>16 - FORMATION  AUX SITUATIONS D'URGENCE</c:v>
                </c:pt>
                <c:pt idx="16">
                  <c:v>17 - GESTION DES EXERCICES POI</c:v>
                </c:pt>
              </c:strCache>
            </c:strRef>
          </c:cat>
          <c:val>
            <c:numRef>
              <c:f>Données!$L$200:$L$216</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0-6DFB-4452-AD19-464FADDFD909}"/>
            </c:ext>
          </c:extLst>
        </c:ser>
        <c:dLbls>
          <c:showVal val="1"/>
        </c:dLbls>
        <c:axId val="199817856"/>
        <c:axId val="199967872"/>
      </c:radarChart>
      <c:catAx>
        <c:axId val="199817856"/>
        <c:scaling>
          <c:orientation val="minMax"/>
        </c:scaling>
        <c:axPos val="b"/>
        <c:majorGridlines/>
        <c:numFmt formatCode="General" sourceLinked="0"/>
        <c:majorTickMark val="none"/>
        <c:tickLblPos val="nextTo"/>
        <c:txPr>
          <a:bodyPr/>
          <a:lstStyle/>
          <a:p>
            <a:pPr>
              <a:defRPr lang="fr-FR"/>
            </a:pPr>
            <a:endParaRPr lang="de-DE"/>
          </a:p>
        </c:txPr>
        <c:crossAx val="199967872"/>
        <c:crosses val="autoZero"/>
        <c:auto val="1"/>
        <c:lblAlgn val="ctr"/>
        <c:lblOffset val="100"/>
      </c:catAx>
      <c:valAx>
        <c:axId val="199967872"/>
        <c:scaling>
          <c:orientation val="minMax"/>
          <c:max val="100"/>
        </c:scaling>
        <c:axPos val="l"/>
        <c:majorGridlines/>
        <c:numFmt formatCode="General" sourceLinked="1"/>
        <c:majorTickMark val="none"/>
        <c:tickLblPos val="low"/>
        <c:txPr>
          <a:bodyPr/>
          <a:lstStyle/>
          <a:p>
            <a:pPr>
              <a:defRPr lang="fr-FR"/>
            </a:pPr>
            <a:endParaRPr lang="de-DE"/>
          </a:p>
        </c:txPr>
        <c:crossAx val="199817856"/>
        <c:crosses val="autoZero"/>
        <c:crossBetween val="between"/>
      </c:valAx>
    </c:plotArea>
    <c:plotVisOnly val="1"/>
    <c:dispBlanksAs val="gap"/>
  </c:chart>
  <c:printSettings>
    <c:headerFooter/>
    <c:pageMargins b="0.75000000000000044" l="0.7000000000000004" r="0.7000000000000004" t="0.75000000000000044" header="0.30000000000000021" footer="0.30000000000000021"/>
    <c:pageSetup paperSize="8"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274275</xdr:colOff>
      <xdr:row>4</xdr:row>
      <xdr:rowOff>82176</xdr:rowOff>
    </xdr:from>
    <xdr:to>
      <xdr:col>19</xdr:col>
      <xdr:colOff>14942</xdr:colOff>
      <xdr:row>45</xdr:row>
      <xdr:rowOff>89646</xdr:rowOff>
    </xdr:to>
    <xdr:graphicFrame macro="">
      <xdr:nvGraphicFramePr>
        <xdr:cNvPr id="7" name="Graphique 6">
          <a:extLst>
            <a:ext uri="{FF2B5EF4-FFF2-40B4-BE49-F238E27FC236}">
              <a16:creationId xmlns=""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quette%20POI%20DEFINITIV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quette POI DEFINITIVE"/>
      <sheetName val="liste"/>
      <sheetName val="liste 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J59"/>
  <sheetViews>
    <sheetView workbookViewId="0">
      <selection activeCell="E12" sqref="E12"/>
    </sheetView>
  </sheetViews>
  <sheetFormatPr baseColWidth="10" defaultColWidth="10.85546875" defaultRowHeight="15"/>
  <cols>
    <col min="1" max="6" width="10.85546875" style="58"/>
    <col min="7" max="7" width="11.42578125" style="58" customWidth="1"/>
    <col min="8" max="16384" width="10.85546875" style="58"/>
  </cols>
  <sheetData>
    <row r="1" spans="1:10" s="65" customFormat="1" ht="15.75">
      <c r="A1" s="62" t="s">
        <v>269</v>
      </c>
      <c r="B1" s="63"/>
      <c r="C1" s="63"/>
      <c r="D1" s="64"/>
      <c r="E1" s="64"/>
      <c r="F1" s="64"/>
      <c r="G1" s="64"/>
    </row>
    <row r="2" spans="1:10" customFormat="1">
      <c r="A2" s="67" t="s">
        <v>270</v>
      </c>
      <c r="B2" s="67"/>
      <c r="C2" s="67"/>
      <c r="D2" s="67"/>
      <c r="E2" s="67"/>
      <c r="F2" s="67"/>
      <c r="G2" s="67"/>
    </row>
    <row r="3" spans="1:10" customFormat="1">
      <c r="A3" s="67" t="s">
        <v>271</v>
      </c>
      <c r="B3" s="67"/>
      <c r="C3" s="67"/>
      <c r="D3" s="67"/>
      <c r="E3" s="67"/>
      <c r="F3" s="67"/>
      <c r="G3" s="67"/>
    </row>
    <row r="4" spans="1:10" customFormat="1" ht="26.25" customHeight="1">
      <c r="A4" s="68" t="s">
        <v>272</v>
      </c>
      <c r="B4" s="68"/>
      <c r="C4" s="68"/>
      <c r="D4" s="68"/>
      <c r="E4" s="68"/>
      <c r="F4" s="68"/>
      <c r="G4" s="68"/>
    </row>
    <row r="6" spans="1:10" ht="23.25">
      <c r="A6" s="66" t="s">
        <v>217</v>
      </c>
      <c r="B6" s="66"/>
      <c r="C6" s="66"/>
      <c r="D6" s="66"/>
      <c r="E6" s="66"/>
      <c r="F6" s="66"/>
      <c r="G6" s="66"/>
    </row>
    <row r="8" spans="1:10">
      <c r="A8" s="59" t="s">
        <v>221</v>
      </c>
    </row>
    <row r="9" spans="1:10">
      <c r="A9" s="30" t="s">
        <v>241</v>
      </c>
    </row>
    <row r="10" spans="1:10">
      <c r="A10" s="30" t="s">
        <v>242</v>
      </c>
    </row>
    <row r="11" spans="1:10">
      <c r="A11" s="59" t="s">
        <v>222</v>
      </c>
    </row>
    <row r="12" spans="1:10">
      <c r="A12" s="30" t="s">
        <v>220</v>
      </c>
      <c r="B12" s="30"/>
      <c r="C12" s="30"/>
    </row>
    <row r="13" spans="1:10">
      <c r="A13" s="30" t="s">
        <v>10</v>
      </c>
    </row>
    <row r="14" spans="1:10">
      <c r="A14" s="30"/>
      <c r="B14" s="30" t="s">
        <v>239</v>
      </c>
      <c r="C14" s="30"/>
      <c r="D14" s="30"/>
      <c r="E14" s="30"/>
      <c r="F14" s="30"/>
      <c r="G14" s="30"/>
      <c r="H14" s="30"/>
      <c r="I14" s="30"/>
      <c r="J14" s="30"/>
    </row>
    <row r="15" spans="1:10">
      <c r="A15" s="30"/>
      <c r="B15" s="30" t="s">
        <v>240</v>
      </c>
      <c r="C15" s="30"/>
      <c r="D15" s="30"/>
      <c r="E15" s="30"/>
      <c r="F15" s="30"/>
      <c r="G15" s="30"/>
      <c r="H15" s="30"/>
      <c r="I15" s="30"/>
      <c r="J15" s="30"/>
    </row>
    <row r="16" spans="1:10">
      <c r="A16" s="59" t="s">
        <v>229</v>
      </c>
      <c r="B16" s="30"/>
      <c r="C16" s="30"/>
      <c r="D16" s="30"/>
      <c r="E16" s="30"/>
      <c r="F16" s="30"/>
      <c r="G16" s="30"/>
      <c r="H16" s="30"/>
      <c r="I16" s="30"/>
      <c r="J16" s="30"/>
    </row>
    <row r="17" spans="1:10">
      <c r="A17" s="30" t="s">
        <v>230</v>
      </c>
      <c r="B17" s="30"/>
      <c r="C17" s="30"/>
      <c r="D17" s="30"/>
      <c r="E17" s="30"/>
      <c r="F17" s="30"/>
      <c r="G17" s="30"/>
      <c r="H17" s="30"/>
      <c r="I17" s="30"/>
      <c r="J17" s="30"/>
    </row>
    <row r="18" spans="1:10">
      <c r="A18" s="30" t="s">
        <v>243</v>
      </c>
      <c r="B18" s="30"/>
      <c r="C18" s="30"/>
      <c r="D18" s="30"/>
      <c r="E18" s="30"/>
      <c r="F18" s="30"/>
      <c r="G18" s="30"/>
      <c r="H18" s="30"/>
      <c r="I18" s="30"/>
      <c r="J18" s="30"/>
    </row>
    <row r="19" spans="1:10">
      <c r="A19" s="30" t="s">
        <v>244</v>
      </c>
      <c r="B19" s="30"/>
      <c r="C19" s="30"/>
      <c r="D19" s="30"/>
      <c r="E19" s="30"/>
      <c r="F19" s="30"/>
      <c r="G19" s="30"/>
      <c r="H19" s="30"/>
      <c r="I19" s="30"/>
      <c r="J19" s="30"/>
    </row>
    <row r="20" spans="1:10">
      <c r="A20" s="30"/>
      <c r="B20" s="30" t="s">
        <v>231</v>
      </c>
      <c r="C20" s="30"/>
      <c r="D20" s="30"/>
      <c r="E20" s="30"/>
      <c r="F20" s="30"/>
      <c r="G20" s="30"/>
      <c r="H20" s="30"/>
      <c r="I20" s="30"/>
      <c r="J20" s="30"/>
    </row>
    <row r="21" spans="1:10">
      <c r="A21" s="30"/>
      <c r="B21" s="30" t="s">
        <v>245</v>
      </c>
      <c r="C21" s="30"/>
      <c r="D21" s="30"/>
      <c r="E21" s="30"/>
      <c r="F21" s="30"/>
      <c r="G21" s="30"/>
      <c r="H21" s="30"/>
      <c r="I21" s="30"/>
      <c r="J21" s="30"/>
    </row>
    <row r="22" spans="1:10">
      <c r="A22" s="30"/>
      <c r="B22" s="30" t="s">
        <v>246</v>
      </c>
      <c r="C22" s="30"/>
      <c r="D22" s="30"/>
      <c r="E22" s="30"/>
      <c r="F22" s="30"/>
      <c r="G22" s="30"/>
      <c r="H22" s="30"/>
      <c r="I22" s="30"/>
      <c r="J22" s="30"/>
    </row>
    <row r="23" spans="1:10">
      <c r="A23" s="59" t="s">
        <v>223</v>
      </c>
      <c r="B23" s="59"/>
      <c r="C23" s="59"/>
    </row>
    <row r="24" spans="1:10">
      <c r="A24" s="30" t="s">
        <v>247</v>
      </c>
    </row>
    <row r="25" spans="1:10">
      <c r="A25" s="30" t="s">
        <v>248</v>
      </c>
    </row>
    <row r="26" spans="1:10">
      <c r="A26" s="30" t="s">
        <v>249</v>
      </c>
    </row>
    <row r="27" spans="1:10">
      <c r="A27" s="30" t="s">
        <v>250</v>
      </c>
    </row>
    <row r="28" spans="1:10">
      <c r="A28" s="30" t="s">
        <v>251</v>
      </c>
    </row>
    <row r="29" spans="1:10">
      <c r="A29" s="30" t="s">
        <v>226</v>
      </c>
    </row>
    <row r="30" spans="1:10">
      <c r="A30" s="30"/>
      <c r="B30" s="30" t="s">
        <v>224</v>
      </c>
    </row>
    <row r="31" spans="1:10">
      <c r="A31" s="30" t="s">
        <v>227</v>
      </c>
    </row>
    <row r="32" spans="1:10">
      <c r="A32" s="30"/>
      <c r="B32" s="30" t="s">
        <v>252</v>
      </c>
    </row>
    <row r="33" spans="1:8">
      <c r="A33" s="30"/>
      <c r="B33" s="30" t="s">
        <v>253</v>
      </c>
    </row>
    <row r="34" spans="1:8">
      <c r="A34" s="30" t="s">
        <v>228</v>
      </c>
    </row>
    <row r="35" spans="1:8">
      <c r="B35" s="30" t="s">
        <v>225</v>
      </c>
    </row>
    <row r="36" spans="1:8">
      <c r="A36" s="30" t="s">
        <v>254</v>
      </c>
    </row>
    <row r="37" spans="1:8">
      <c r="A37" s="30" t="s">
        <v>255</v>
      </c>
    </row>
    <row r="38" spans="1:8">
      <c r="B38" s="30" t="s">
        <v>256</v>
      </c>
    </row>
    <row r="39" spans="1:8">
      <c r="B39" s="30" t="s">
        <v>257</v>
      </c>
    </row>
    <row r="40" spans="1:8">
      <c r="A40" s="30"/>
    </row>
    <row r="41" spans="1:8">
      <c r="A41" s="59" t="s">
        <v>258</v>
      </c>
      <c r="B41" s="59"/>
      <c r="C41" s="59"/>
      <c r="D41" s="59"/>
      <c r="E41" s="59"/>
      <c r="F41" s="59"/>
      <c r="G41" s="59"/>
      <c r="H41" s="59"/>
    </row>
    <row r="42" spans="1:8">
      <c r="A42" s="30" t="s">
        <v>259</v>
      </c>
      <c r="B42" s="59"/>
      <c r="C42" s="59"/>
      <c r="D42" s="59"/>
      <c r="E42" s="59"/>
      <c r="F42" s="59"/>
      <c r="G42" s="59"/>
      <c r="H42" s="59"/>
    </row>
    <row r="43" spans="1:8">
      <c r="A43" s="30"/>
    </row>
    <row r="44" spans="1:8">
      <c r="A44" s="59" t="s">
        <v>218</v>
      </c>
    </row>
    <row r="45" spans="1:8">
      <c r="A45" s="30" t="s">
        <v>260</v>
      </c>
    </row>
    <row r="46" spans="1:8">
      <c r="A46" s="30" t="s">
        <v>261</v>
      </c>
    </row>
    <row r="47" spans="1:8">
      <c r="A47" s="30"/>
      <c r="B47" s="30" t="s">
        <v>234</v>
      </c>
      <c r="C47" s="30"/>
      <c r="D47" s="30"/>
      <c r="E47" s="30"/>
      <c r="F47" s="30"/>
      <c r="G47" s="30"/>
    </row>
    <row r="48" spans="1:8">
      <c r="A48" s="30"/>
      <c r="B48" s="30" t="s">
        <v>232</v>
      </c>
      <c r="C48" s="30"/>
      <c r="D48" s="30"/>
      <c r="E48" s="30"/>
      <c r="F48" s="30"/>
      <c r="G48" s="30"/>
    </row>
    <row r="49" spans="1:7">
      <c r="A49" s="30"/>
      <c r="B49" s="30" t="s">
        <v>233</v>
      </c>
      <c r="C49" s="30"/>
      <c r="D49" s="30"/>
      <c r="E49" s="30"/>
      <c r="F49" s="30"/>
      <c r="G49" s="30"/>
    </row>
    <row r="50" spans="1:7">
      <c r="A50" s="30"/>
      <c r="B50" s="30" t="s">
        <v>235</v>
      </c>
      <c r="C50" s="30"/>
      <c r="D50" s="30"/>
      <c r="E50" s="30"/>
      <c r="F50" s="30"/>
      <c r="G50" s="30"/>
    </row>
    <row r="51" spans="1:7">
      <c r="A51" s="30"/>
      <c r="B51" s="30" t="s">
        <v>236</v>
      </c>
      <c r="C51" s="30"/>
      <c r="D51" s="30"/>
      <c r="E51" s="30"/>
      <c r="F51" s="30"/>
      <c r="G51" s="30"/>
    </row>
    <row r="52" spans="1:7">
      <c r="A52" s="30"/>
      <c r="B52" s="30" t="s">
        <v>237</v>
      </c>
      <c r="C52" s="30"/>
      <c r="D52" s="30"/>
      <c r="E52" s="30"/>
      <c r="F52" s="30"/>
      <c r="G52" s="30"/>
    </row>
    <row r="53" spans="1:7">
      <c r="A53" s="30"/>
      <c r="B53" s="30" t="s">
        <v>238</v>
      </c>
      <c r="C53" s="30"/>
      <c r="D53" s="30"/>
      <c r="E53" s="30"/>
      <c r="F53" s="30"/>
      <c r="G53" s="30"/>
    </row>
    <row r="54" spans="1:7">
      <c r="A54" s="30"/>
    </row>
    <row r="55" spans="1:7">
      <c r="A55" s="30"/>
    </row>
    <row r="56" spans="1:7">
      <c r="A56" s="30"/>
    </row>
    <row r="57" spans="1:7">
      <c r="A57" s="30"/>
    </row>
    <row r="58" spans="1:7">
      <c r="A58" s="30"/>
    </row>
    <row r="59" spans="1:7">
      <c r="A59" s="30"/>
    </row>
  </sheetData>
  <mergeCells count="4">
    <mergeCell ref="A6:G6"/>
    <mergeCell ref="A2:G2"/>
    <mergeCell ref="A3:G3"/>
    <mergeCell ref="A4:G4"/>
  </mergeCells>
  <pageMargins left="0.7" right="0.7" top="0.75" bottom="0.75" header="0.3" footer="0.3"/>
  <pageSetup paperSize="9" scale="93" fitToWidth="0"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AI227"/>
  <sheetViews>
    <sheetView tabSelected="1" view="pageBreakPreview" zoomScale="90" zoomScaleNormal="118" zoomScaleSheetLayoutView="90" zoomScalePageLayoutView="118" workbookViewId="0">
      <selection activeCell="I5" sqref="I5"/>
    </sheetView>
  </sheetViews>
  <sheetFormatPr baseColWidth="10" defaultColWidth="11.140625" defaultRowHeight="12"/>
  <cols>
    <col min="1" max="1" width="1.7109375" style="30" customWidth="1"/>
    <col min="2" max="2" width="3.7109375" style="2" bestFit="1" customWidth="1"/>
    <col min="3" max="3" width="7" style="1" customWidth="1"/>
    <col min="4" max="4" width="5.42578125" style="1" customWidth="1"/>
    <col min="5" max="5" width="7" style="1" customWidth="1"/>
    <col min="6" max="6" width="8.140625" style="1" customWidth="1"/>
    <col min="7" max="7" width="8.42578125" style="1" customWidth="1"/>
    <col min="8" max="8" width="8.7109375" style="1" customWidth="1"/>
    <col min="9" max="9" width="7" style="12" bestFit="1" customWidth="1"/>
    <col min="10" max="10" width="4.85546875" style="12" bestFit="1" customWidth="1"/>
    <col min="11" max="11" width="5.28515625" style="12" bestFit="1" customWidth="1"/>
    <col min="12" max="12" width="7" style="12" bestFit="1" customWidth="1"/>
    <col min="13" max="13" width="69.7109375" style="8" customWidth="1"/>
    <col min="14" max="20" width="11.140625" style="30"/>
    <col min="21" max="21" width="9" style="33" bestFit="1" customWidth="1"/>
    <col min="22" max="22" width="5.85546875" style="33" bestFit="1" customWidth="1"/>
    <col min="23" max="23" width="5.85546875" style="30" customWidth="1"/>
    <col min="24" max="24" width="50.7109375" style="30" customWidth="1"/>
    <col min="25" max="31" width="11.140625" style="1"/>
    <col min="32" max="32" width="9" style="2" bestFit="1" customWidth="1"/>
    <col min="33" max="33" width="5.85546875" style="2" bestFit="1" customWidth="1"/>
    <col min="34" max="34" width="5.85546875" style="1" customWidth="1"/>
    <col min="35" max="35" width="50.7109375" style="1" customWidth="1"/>
    <col min="36" max="16384" width="11.140625" style="1"/>
  </cols>
  <sheetData>
    <row r="1" spans="1:33" ht="27" customHeight="1" thickTop="1" thickBot="1">
      <c r="B1" s="75" t="s">
        <v>216</v>
      </c>
      <c r="C1" s="76"/>
      <c r="D1" s="76"/>
      <c r="E1" s="76"/>
      <c r="F1" s="76"/>
      <c r="G1" s="76"/>
      <c r="H1" s="76"/>
      <c r="I1" s="76"/>
      <c r="J1" s="76"/>
      <c r="K1" s="76"/>
      <c r="L1" s="76"/>
      <c r="M1" s="57" t="s">
        <v>267</v>
      </c>
    </row>
    <row r="2" spans="1:33" ht="27" customHeight="1" thickTop="1" thickBot="1">
      <c r="B2" s="72" t="s">
        <v>219</v>
      </c>
      <c r="C2" s="73"/>
      <c r="D2" s="73"/>
      <c r="E2" s="73"/>
      <c r="F2" s="73"/>
      <c r="G2" s="73"/>
      <c r="H2" s="73"/>
      <c r="I2" s="73"/>
      <c r="J2" s="73"/>
      <c r="K2" s="73"/>
      <c r="L2" s="73"/>
      <c r="M2" s="74"/>
    </row>
    <row r="3" spans="1:33" ht="27" customHeight="1" thickTop="1" thickBot="1">
      <c r="B3" s="69" t="s">
        <v>147</v>
      </c>
      <c r="C3" s="70"/>
      <c r="D3" s="70"/>
      <c r="E3" s="70"/>
      <c r="F3" s="70"/>
      <c r="G3" s="70"/>
      <c r="H3" s="70"/>
      <c r="I3" s="70"/>
      <c r="J3" s="70"/>
      <c r="K3" s="70"/>
      <c r="L3" s="70"/>
      <c r="M3" s="71"/>
    </row>
    <row r="4" spans="1:33" ht="27" customHeight="1" thickTop="1">
      <c r="B4" s="81" t="s">
        <v>98</v>
      </c>
      <c r="C4" s="82"/>
      <c r="D4" s="82"/>
      <c r="E4" s="82"/>
      <c r="F4" s="82"/>
      <c r="G4" s="82"/>
      <c r="H4" s="83"/>
      <c r="I4" s="22" t="s">
        <v>2</v>
      </c>
      <c r="J4" s="23" t="s">
        <v>1</v>
      </c>
      <c r="K4" s="23" t="s">
        <v>7</v>
      </c>
      <c r="L4" s="23" t="s">
        <v>6</v>
      </c>
      <c r="M4" s="24" t="s">
        <v>0</v>
      </c>
      <c r="O4" s="35"/>
      <c r="P4" s="35"/>
      <c r="Q4" s="35"/>
      <c r="R4" s="35"/>
    </row>
    <row r="5" spans="1:33" s="6" customFormat="1" ht="42.95" customHeight="1">
      <c r="A5" s="31"/>
      <c r="B5" s="25">
        <v>1</v>
      </c>
      <c r="C5" s="77" t="s">
        <v>106</v>
      </c>
      <c r="D5" s="77"/>
      <c r="E5" s="77"/>
      <c r="F5" s="77"/>
      <c r="G5" s="77"/>
      <c r="H5" s="78"/>
      <c r="I5" s="10" t="s">
        <v>215</v>
      </c>
      <c r="J5" s="11" t="str">
        <f>IF(I5="O",10,IF(I5="?","?",IF(I5="N",0,IF(I5="+/-",5,"-"))))</f>
        <v>?</v>
      </c>
      <c r="K5" s="11" t="str">
        <f>IF(I5="NC","-",IF(I5="?","?",10))</f>
        <v>?</v>
      </c>
      <c r="L5" s="11" t="str">
        <f>IF(I5="?","?",IF(I5="NC","-",IF(I5="N",0,IF(I5="+/-",50,100))))</f>
        <v>?</v>
      </c>
      <c r="M5" s="50"/>
      <c r="N5" s="31"/>
      <c r="O5" s="36"/>
      <c r="P5" s="36"/>
      <c r="Q5" s="36"/>
      <c r="R5" s="36"/>
      <c r="S5" s="31"/>
      <c r="T5" s="31"/>
      <c r="U5" s="34"/>
      <c r="V5" s="34"/>
      <c r="W5" s="31"/>
      <c r="X5" s="31"/>
      <c r="AF5" s="12"/>
      <c r="AG5" s="12"/>
    </row>
    <row r="6" spans="1:33" s="6" customFormat="1" ht="42.95" customHeight="1">
      <c r="A6" s="31"/>
      <c r="B6" s="25">
        <v>2</v>
      </c>
      <c r="C6" s="77" t="s">
        <v>107</v>
      </c>
      <c r="D6" s="77"/>
      <c r="E6" s="77"/>
      <c r="F6" s="77"/>
      <c r="G6" s="77"/>
      <c r="H6" s="78"/>
      <c r="I6" s="10" t="s">
        <v>215</v>
      </c>
      <c r="J6" s="11" t="str">
        <f t="shared" ref="J6:J9" si="0">IF(I6="O",10,IF(I6="?","?",IF(I6="N",0,IF(I6="+/-",5,"-"))))</f>
        <v>?</v>
      </c>
      <c r="K6" s="11" t="str">
        <f t="shared" ref="K6:K9" si="1">IF(I6="NC","-",IF(I6="?","?",10))</f>
        <v>?</v>
      </c>
      <c r="L6" s="11" t="str">
        <f t="shared" ref="L6:L9" si="2">IF(I6="?","?",IF(I6="NC","-",IF(I6="N",0,IF(I6="+/-",50,100))))</f>
        <v>?</v>
      </c>
      <c r="M6" s="50"/>
      <c r="N6" s="31"/>
      <c r="O6" s="36"/>
      <c r="P6" s="36"/>
      <c r="Q6" s="36"/>
      <c r="R6" s="36"/>
      <c r="S6" s="31"/>
      <c r="T6" s="31"/>
      <c r="U6" s="34"/>
      <c r="V6" s="34"/>
      <c r="W6" s="31"/>
      <c r="X6" s="31"/>
      <c r="AF6" s="12"/>
      <c r="AG6" s="12"/>
    </row>
    <row r="7" spans="1:33" s="6" customFormat="1" ht="42.95" customHeight="1">
      <c r="A7" s="31"/>
      <c r="B7" s="25">
        <v>3</v>
      </c>
      <c r="C7" s="77" t="s">
        <v>11</v>
      </c>
      <c r="D7" s="77"/>
      <c r="E7" s="77"/>
      <c r="F7" s="77"/>
      <c r="G7" s="77"/>
      <c r="H7" s="78"/>
      <c r="I7" s="10" t="s">
        <v>215</v>
      </c>
      <c r="J7" s="11" t="str">
        <f t="shared" si="0"/>
        <v>?</v>
      </c>
      <c r="K7" s="11" t="str">
        <f t="shared" si="1"/>
        <v>?</v>
      </c>
      <c r="L7" s="11" t="str">
        <f t="shared" si="2"/>
        <v>?</v>
      </c>
      <c r="M7" s="50"/>
      <c r="N7" s="31"/>
      <c r="O7" s="36"/>
      <c r="P7" s="36"/>
      <c r="Q7" s="36"/>
      <c r="R7" s="36"/>
      <c r="S7" s="31"/>
      <c r="T7" s="31"/>
      <c r="U7" s="34"/>
      <c r="V7" s="34"/>
      <c r="W7" s="31"/>
      <c r="X7" s="31"/>
      <c r="AF7" s="12"/>
      <c r="AG7" s="12"/>
    </row>
    <row r="8" spans="1:33" s="6" customFormat="1" ht="42.95" customHeight="1">
      <c r="A8" s="31"/>
      <c r="B8" s="25">
        <v>4</v>
      </c>
      <c r="C8" s="77" t="s">
        <v>108</v>
      </c>
      <c r="D8" s="77"/>
      <c r="E8" s="77"/>
      <c r="F8" s="77"/>
      <c r="G8" s="77"/>
      <c r="H8" s="78"/>
      <c r="I8" s="10" t="s">
        <v>215</v>
      </c>
      <c r="J8" s="11" t="str">
        <f t="shared" si="0"/>
        <v>?</v>
      </c>
      <c r="K8" s="11" t="str">
        <f t="shared" si="1"/>
        <v>?</v>
      </c>
      <c r="L8" s="11" t="str">
        <f t="shared" si="2"/>
        <v>?</v>
      </c>
      <c r="M8" s="50"/>
      <c r="N8" s="31"/>
      <c r="O8" s="36"/>
      <c r="P8" s="36"/>
      <c r="Q8" s="36"/>
      <c r="R8" s="36"/>
      <c r="S8" s="31"/>
      <c r="T8" s="31"/>
      <c r="U8" s="34"/>
      <c r="V8" s="34"/>
      <c r="W8" s="31"/>
      <c r="X8" s="31"/>
      <c r="AF8" s="12"/>
      <c r="AG8" s="12"/>
    </row>
    <row r="9" spans="1:33" s="6" customFormat="1" ht="42.95" customHeight="1">
      <c r="A9" s="31"/>
      <c r="B9" s="25">
        <v>5</v>
      </c>
      <c r="C9" s="79" t="s">
        <v>109</v>
      </c>
      <c r="D9" s="79"/>
      <c r="E9" s="79"/>
      <c r="F9" s="79"/>
      <c r="G9" s="79"/>
      <c r="H9" s="80"/>
      <c r="I9" s="10" t="s">
        <v>215</v>
      </c>
      <c r="J9" s="11" t="str">
        <f t="shared" si="0"/>
        <v>?</v>
      </c>
      <c r="K9" s="11" t="str">
        <f t="shared" si="1"/>
        <v>?</v>
      </c>
      <c r="L9" s="11" t="str">
        <f t="shared" si="2"/>
        <v>?</v>
      </c>
      <c r="M9" s="50"/>
      <c r="N9" s="31"/>
      <c r="O9" s="36"/>
      <c r="P9" s="36"/>
      <c r="Q9" s="36"/>
      <c r="R9" s="36"/>
      <c r="S9" s="31"/>
      <c r="T9" s="31"/>
      <c r="U9" s="34"/>
      <c r="V9" s="34"/>
      <c r="W9" s="31"/>
      <c r="X9" s="31"/>
      <c r="AF9" s="12"/>
      <c r="AG9" s="12"/>
    </row>
    <row r="10" spans="1:33" ht="27" customHeight="1" thickBot="1">
      <c r="B10" s="94" t="s">
        <v>99</v>
      </c>
      <c r="C10" s="95"/>
      <c r="D10" s="95"/>
      <c r="E10" s="95"/>
      <c r="F10" s="95"/>
      <c r="G10" s="95"/>
      <c r="H10" s="95"/>
      <c r="I10" s="96"/>
      <c r="J10" s="26">
        <f>SUM(J5:J9)</f>
        <v>0</v>
      </c>
      <c r="K10" s="26">
        <f>SUM(K5:K9)</f>
        <v>0</v>
      </c>
      <c r="L10" s="56">
        <f>IF(K10=0,0,J10/K10%)</f>
        <v>0</v>
      </c>
      <c r="M10" s="53"/>
      <c r="O10" s="35"/>
      <c r="P10" s="35"/>
      <c r="Q10" s="35"/>
      <c r="R10" s="35"/>
    </row>
    <row r="11" spans="1:33" ht="27" customHeight="1" thickTop="1">
      <c r="B11" s="81" t="s">
        <v>12</v>
      </c>
      <c r="C11" s="82"/>
      <c r="D11" s="82"/>
      <c r="E11" s="82"/>
      <c r="F11" s="82"/>
      <c r="G11" s="82"/>
      <c r="H11" s="83"/>
      <c r="I11" s="22" t="s">
        <v>2</v>
      </c>
      <c r="J11" s="23" t="s">
        <v>1</v>
      </c>
      <c r="K11" s="23" t="s">
        <v>7</v>
      </c>
      <c r="L11" s="23" t="s">
        <v>6</v>
      </c>
      <c r="M11" s="24" t="s">
        <v>0</v>
      </c>
      <c r="O11" s="35"/>
      <c r="P11" s="35"/>
      <c r="Q11" s="35"/>
      <c r="R11" s="35"/>
    </row>
    <row r="12" spans="1:33" s="20" customFormat="1" ht="42.95" customHeight="1">
      <c r="A12" s="32"/>
      <c r="B12" s="28">
        <v>6</v>
      </c>
      <c r="C12" s="79" t="s">
        <v>13</v>
      </c>
      <c r="D12" s="79"/>
      <c r="E12" s="79"/>
      <c r="F12" s="79"/>
      <c r="G12" s="79"/>
      <c r="H12" s="80"/>
      <c r="I12" s="10" t="s">
        <v>215</v>
      </c>
      <c r="J12" s="11" t="str">
        <f t="shared" ref="J12:J19" si="3">IF(I12="O",10,IF(I12="?","?",IF(I12="N",0,IF(I12="+/-",5,"-"))))</f>
        <v>?</v>
      </c>
      <c r="K12" s="11" t="str">
        <f t="shared" ref="K12" si="4">IF(I12="NC","-",IF(I12="?","?",10))</f>
        <v>?</v>
      </c>
      <c r="L12" s="11" t="str">
        <f t="shared" ref="L12" si="5">IF(I12="?","?",IF(I12="NC","-",IF(I12="N",0,IF(I12="+/-",50,100))))</f>
        <v>?</v>
      </c>
      <c r="M12" s="50"/>
      <c r="N12" s="32"/>
      <c r="O12" s="37"/>
      <c r="P12" s="37"/>
      <c r="Q12" s="37"/>
      <c r="R12" s="37"/>
      <c r="S12" s="32"/>
      <c r="T12" s="32"/>
      <c r="U12" s="38"/>
      <c r="V12" s="38"/>
      <c r="W12" s="32"/>
      <c r="X12" s="32"/>
      <c r="AF12" s="21"/>
      <c r="AG12" s="21"/>
    </row>
    <row r="13" spans="1:33" s="20" customFormat="1" ht="42.95" customHeight="1">
      <c r="A13" s="32"/>
      <c r="B13" s="28">
        <v>7</v>
      </c>
      <c r="C13" s="79" t="s">
        <v>110</v>
      </c>
      <c r="D13" s="79"/>
      <c r="E13" s="79"/>
      <c r="F13" s="79"/>
      <c r="G13" s="79"/>
      <c r="H13" s="80"/>
      <c r="I13" s="10" t="s">
        <v>215</v>
      </c>
      <c r="J13" s="11" t="str">
        <f t="shared" si="3"/>
        <v>?</v>
      </c>
      <c r="K13" s="11" t="str">
        <f t="shared" ref="K13:K19" si="6">IF(I13="NC","-",IF(I13="?","?",10))</f>
        <v>?</v>
      </c>
      <c r="L13" s="11" t="str">
        <f t="shared" ref="L13:L19" si="7">IF(I13="?","?",IF(I13="NC","-",IF(I13="N",0,IF(I13="+/-",50,100))))</f>
        <v>?</v>
      </c>
      <c r="M13" s="50"/>
      <c r="N13" s="32"/>
      <c r="O13" s="37"/>
      <c r="P13" s="37"/>
      <c r="Q13" s="37"/>
      <c r="R13" s="37"/>
      <c r="S13" s="32"/>
      <c r="T13" s="32"/>
      <c r="U13" s="38"/>
      <c r="V13" s="38"/>
      <c r="W13" s="32"/>
      <c r="X13" s="32"/>
      <c r="AF13" s="21"/>
      <c r="AG13" s="21"/>
    </row>
    <row r="14" spans="1:33" s="20" customFormat="1" ht="42.95" customHeight="1">
      <c r="A14" s="32"/>
      <c r="B14" s="28">
        <v>8</v>
      </c>
      <c r="C14" s="79" t="s">
        <v>14</v>
      </c>
      <c r="D14" s="79"/>
      <c r="E14" s="79"/>
      <c r="F14" s="79"/>
      <c r="G14" s="79"/>
      <c r="H14" s="80"/>
      <c r="I14" s="10" t="s">
        <v>215</v>
      </c>
      <c r="J14" s="11" t="str">
        <f t="shared" si="3"/>
        <v>?</v>
      </c>
      <c r="K14" s="11" t="str">
        <f t="shared" si="6"/>
        <v>?</v>
      </c>
      <c r="L14" s="11" t="str">
        <f t="shared" si="7"/>
        <v>?</v>
      </c>
      <c r="M14" s="50"/>
      <c r="N14" s="32"/>
      <c r="O14" s="37"/>
      <c r="P14" s="37"/>
      <c r="Q14" s="37"/>
      <c r="R14" s="37"/>
      <c r="S14" s="32"/>
      <c r="T14" s="32"/>
      <c r="U14" s="38"/>
      <c r="V14" s="38"/>
      <c r="W14" s="32"/>
      <c r="X14" s="32"/>
      <c r="AF14" s="21"/>
      <c r="AG14" s="21"/>
    </row>
    <row r="15" spans="1:33" s="20" customFormat="1" ht="42.95" customHeight="1">
      <c r="A15" s="32"/>
      <c r="B15" s="28">
        <v>9</v>
      </c>
      <c r="C15" s="79" t="s">
        <v>15</v>
      </c>
      <c r="D15" s="79"/>
      <c r="E15" s="79"/>
      <c r="F15" s="79"/>
      <c r="G15" s="79"/>
      <c r="H15" s="80"/>
      <c r="I15" s="10" t="s">
        <v>215</v>
      </c>
      <c r="J15" s="11" t="str">
        <f t="shared" si="3"/>
        <v>?</v>
      </c>
      <c r="K15" s="11" t="str">
        <f t="shared" si="6"/>
        <v>?</v>
      </c>
      <c r="L15" s="11" t="str">
        <f t="shared" si="7"/>
        <v>?</v>
      </c>
      <c r="M15" s="50"/>
      <c r="N15" s="32"/>
      <c r="O15" s="37"/>
      <c r="P15" s="37"/>
      <c r="Q15" s="37"/>
      <c r="R15" s="37"/>
      <c r="S15" s="32"/>
      <c r="T15" s="32"/>
      <c r="U15" s="38"/>
      <c r="V15" s="38"/>
      <c r="W15" s="32"/>
      <c r="X15" s="32"/>
      <c r="AF15" s="21"/>
      <c r="AG15" s="21"/>
    </row>
    <row r="16" spans="1:33" s="20" customFormat="1" ht="42.95" customHeight="1">
      <c r="A16" s="32"/>
      <c r="B16" s="28">
        <v>10</v>
      </c>
      <c r="C16" s="79" t="s">
        <v>111</v>
      </c>
      <c r="D16" s="79"/>
      <c r="E16" s="79"/>
      <c r="F16" s="79"/>
      <c r="G16" s="79"/>
      <c r="H16" s="80"/>
      <c r="I16" s="10" t="s">
        <v>215</v>
      </c>
      <c r="J16" s="11" t="str">
        <f t="shared" si="3"/>
        <v>?</v>
      </c>
      <c r="K16" s="11" t="str">
        <f t="shared" si="6"/>
        <v>?</v>
      </c>
      <c r="L16" s="11" t="str">
        <f t="shared" si="7"/>
        <v>?</v>
      </c>
      <c r="M16" s="50"/>
      <c r="N16" s="32"/>
      <c r="O16" s="37"/>
      <c r="P16" s="37"/>
      <c r="Q16" s="37"/>
      <c r="R16" s="37"/>
      <c r="S16" s="32"/>
      <c r="T16" s="32"/>
      <c r="U16" s="38"/>
      <c r="V16" s="38"/>
      <c r="W16" s="32"/>
      <c r="X16" s="32"/>
      <c r="AF16" s="21"/>
      <c r="AG16" s="21"/>
    </row>
    <row r="17" spans="1:33" s="20" customFormat="1" ht="42.95" customHeight="1">
      <c r="A17" s="32"/>
      <c r="B17" s="28">
        <v>11</v>
      </c>
      <c r="C17" s="79" t="s">
        <v>192</v>
      </c>
      <c r="D17" s="79"/>
      <c r="E17" s="79"/>
      <c r="F17" s="79"/>
      <c r="G17" s="79"/>
      <c r="H17" s="80"/>
      <c r="I17" s="10" t="s">
        <v>215</v>
      </c>
      <c r="J17" s="11" t="str">
        <f t="shared" si="3"/>
        <v>?</v>
      </c>
      <c r="K17" s="11" t="str">
        <f t="shared" si="6"/>
        <v>?</v>
      </c>
      <c r="L17" s="11" t="str">
        <f t="shared" si="7"/>
        <v>?</v>
      </c>
      <c r="M17" s="50"/>
      <c r="N17" s="32"/>
      <c r="O17" s="37"/>
      <c r="P17" s="37"/>
      <c r="Q17" s="37"/>
      <c r="R17" s="37"/>
      <c r="S17" s="32"/>
      <c r="T17" s="32"/>
      <c r="U17" s="38"/>
      <c r="V17" s="38"/>
      <c r="W17" s="32"/>
      <c r="X17" s="32"/>
      <c r="AF17" s="21"/>
      <c r="AG17" s="21"/>
    </row>
    <row r="18" spans="1:33" s="20" customFormat="1" ht="42.95" customHeight="1">
      <c r="A18" s="32"/>
      <c r="B18" s="28">
        <v>12</v>
      </c>
      <c r="C18" s="79" t="s">
        <v>16</v>
      </c>
      <c r="D18" s="79"/>
      <c r="E18" s="79"/>
      <c r="F18" s="79"/>
      <c r="G18" s="79"/>
      <c r="H18" s="80"/>
      <c r="I18" s="10" t="s">
        <v>215</v>
      </c>
      <c r="J18" s="11" t="str">
        <f t="shared" si="3"/>
        <v>?</v>
      </c>
      <c r="K18" s="11" t="str">
        <f t="shared" si="6"/>
        <v>?</v>
      </c>
      <c r="L18" s="11" t="str">
        <f t="shared" si="7"/>
        <v>?</v>
      </c>
      <c r="M18" s="50"/>
      <c r="N18" s="32"/>
      <c r="O18" s="37"/>
      <c r="P18" s="37"/>
      <c r="Q18" s="37"/>
      <c r="R18" s="37"/>
      <c r="S18" s="32"/>
      <c r="T18" s="32"/>
      <c r="U18" s="38"/>
      <c r="V18" s="38"/>
      <c r="W18" s="32"/>
      <c r="X18" s="32"/>
      <c r="AF18" s="21"/>
      <c r="AG18" s="21"/>
    </row>
    <row r="19" spans="1:33" s="20" customFormat="1" ht="42.95" customHeight="1">
      <c r="A19" s="32"/>
      <c r="B19" s="28">
        <v>13</v>
      </c>
      <c r="C19" s="79" t="s">
        <v>17</v>
      </c>
      <c r="D19" s="79"/>
      <c r="E19" s="79"/>
      <c r="F19" s="79"/>
      <c r="G19" s="79"/>
      <c r="H19" s="80"/>
      <c r="I19" s="10" t="s">
        <v>215</v>
      </c>
      <c r="J19" s="11" t="str">
        <f t="shared" si="3"/>
        <v>?</v>
      </c>
      <c r="K19" s="11" t="str">
        <f t="shared" si="6"/>
        <v>?</v>
      </c>
      <c r="L19" s="11" t="str">
        <f t="shared" si="7"/>
        <v>?</v>
      </c>
      <c r="M19" s="50"/>
      <c r="N19" s="32"/>
      <c r="O19" s="37"/>
      <c r="P19" s="37"/>
      <c r="Q19" s="37"/>
      <c r="R19" s="37"/>
      <c r="S19" s="32"/>
      <c r="T19" s="32"/>
      <c r="U19" s="38"/>
      <c r="V19" s="38"/>
      <c r="W19" s="32"/>
      <c r="X19" s="32"/>
      <c r="AF19" s="21"/>
      <c r="AG19" s="21"/>
    </row>
    <row r="20" spans="1:33" s="6" customFormat="1" ht="27" customHeight="1" thickBot="1">
      <c r="A20" s="31"/>
      <c r="B20" s="104" t="s">
        <v>100</v>
      </c>
      <c r="C20" s="105"/>
      <c r="D20" s="105"/>
      <c r="E20" s="105"/>
      <c r="F20" s="105"/>
      <c r="G20" s="105"/>
      <c r="H20" s="105"/>
      <c r="I20" s="106"/>
      <c r="J20" s="26">
        <f>SUM(J12:J19)</f>
        <v>0</v>
      </c>
      <c r="K20" s="26">
        <f>SUM(K12:K19)</f>
        <v>0</v>
      </c>
      <c r="L20" s="56">
        <f>IF(K20=0,0,J20/K20%)</f>
        <v>0</v>
      </c>
      <c r="M20" s="53"/>
      <c r="N20" s="31"/>
      <c r="O20" s="36"/>
      <c r="P20" s="36"/>
      <c r="Q20" s="36"/>
      <c r="R20" s="36"/>
      <c r="S20" s="31"/>
      <c r="T20" s="31"/>
      <c r="U20" s="34"/>
      <c r="V20" s="34"/>
      <c r="W20" s="31"/>
      <c r="X20" s="31"/>
      <c r="AF20" s="12"/>
      <c r="AG20" s="12"/>
    </row>
    <row r="21" spans="1:33" ht="27" customHeight="1" thickTop="1">
      <c r="B21" s="81" t="s">
        <v>18</v>
      </c>
      <c r="C21" s="82"/>
      <c r="D21" s="82"/>
      <c r="E21" s="82"/>
      <c r="F21" s="82"/>
      <c r="G21" s="82"/>
      <c r="H21" s="83"/>
      <c r="I21" s="22" t="s">
        <v>2</v>
      </c>
      <c r="J21" s="23" t="s">
        <v>1</v>
      </c>
      <c r="K21" s="23" t="s">
        <v>7</v>
      </c>
      <c r="L21" s="23" t="s">
        <v>6</v>
      </c>
      <c r="M21" s="24" t="s">
        <v>0</v>
      </c>
      <c r="O21" s="35"/>
      <c r="P21" s="35"/>
      <c r="Q21" s="35"/>
      <c r="R21" s="35"/>
    </row>
    <row r="22" spans="1:33" s="6" customFormat="1" ht="42.95" customHeight="1">
      <c r="A22" s="31"/>
      <c r="B22" s="25">
        <v>14</v>
      </c>
      <c r="C22" s="77" t="s">
        <v>19</v>
      </c>
      <c r="D22" s="77"/>
      <c r="E22" s="77"/>
      <c r="F22" s="77"/>
      <c r="G22" s="77"/>
      <c r="H22" s="78"/>
      <c r="I22" s="10" t="s">
        <v>215</v>
      </c>
      <c r="J22" s="11" t="str">
        <f t="shared" ref="J22:J26" si="8">IF(I22="O",10,IF(I22="?","?",IF(I22="N",0,IF(I22="+/-",5,"-"))))</f>
        <v>?</v>
      </c>
      <c r="K22" s="11" t="str">
        <f t="shared" ref="K22" si="9">IF(I22="NC","-",IF(I22="?","?",10))</f>
        <v>?</v>
      </c>
      <c r="L22" s="11" t="str">
        <f t="shared" ref="L22" si="10">IF(I22="?","?",IF(I22="NC","-",IF(I22="N",0,IF(I22="+/-",50,100))))</f>
        <v>?</v>
      </c>
      <c r="M22" s="29"/>
      <c r="N22" s="31"/>
      <c r="O22" s="36"/>
      <c r="P22" s="36"/>
      <c r="Q22" s="36"/>
      <c r="R22" s="36"/>
      <c r="S22" s="31"/>
      <c r="T22" s="31"/>
      <c r="U22" s="34"/>
      <c r="V22" s="34"/>
      <c r="W22" s="31"/>
      <c r="X22" s="31"/>
      <c r="AF22" s="12"/>
      <c r="AG22" s="12"/>
    </row>
    <row r="23" spans="1:33" s="6" customFormat="1" ht="42.95" customHeight="1">
      <c r="A23" s="31"/>
      <c r="B23" s="25">
        <v>15</v>
      </c>
      <c r="C23" s="77" t="s">
        <v>20</v>
      </c>
      <c r="D23" s="77"/>
      <c r="E23" s="77"/>
      <c r="F23" s="77"/>
      <c r="G23" s="77"/>
      <c r="H23" s="78"/>
      <c r="I23" s="10" t="s">
        <v>215</v>
      </c>
      <c r="J23" s="11" t="str">
        <f t="shared" si="8"/>
        <v>?</v>
      </c>
      <c r="K23" s="11" t="str">
        <f t="shared" ref="K23:K26" si="11">IF(I23="NC","-",IF(I23="?","?",10))</f>
        <v>?</v>
      </c>
      <c r="L23" s="11" t="str">
        <f t="shared" ref="L23:L26" si="12">IF(I23="?","?",IF(I23="NC","-",IF(I23="N",0,IF(I23="+/-",50,100))))</f>
        <v>?</v>
      </c>
      <c r="M23" s="29"/>
      <c r="N23" s="31"/>
      <c r="O23" s="36"/>
      <c r="P23" s="36"/>
      <c r="Q23" s="36"/>
      <c r="R23" s="36"/>
      <c r="S23" s="31"/>
      <c r="T23" s="31"/>
      <c r="U23" s="34"/>
      <c r="V23" s="34"/>
      <c r="W23" s="31"/>
      <c r="X23" s="31"/>
      <c r="AF23" s="12"/>
      <c r="AG23" s="12"/>
    </row>
    <row r="24" spans="1:33" s="6" customFormat="1" ht="42.95" customHeight="1">
      <c r="A24" s="31"/>
      <c r="B24" s="25">
        <v>16</v>
      </c>
      <c r="C24" s="77" t="s">
        <v>21</v>
      </c>
      <c r="D24" s="77"/>
      <c r="E24" s="77"/>
      <c r="F24" s="77"/>
      <c r="G24" s="77"/>
      <c r="H24" s="78"/>
      <c r="I24" s="10" t="s">
        <v>215</v>
      </c>
      <c r="J24" s="11" t="str">
        <f t="shared" si="8"/>
        <v>?</v>
      </c>
      <c r="K24" s="11" t="str">
        <f t="shared" si="11"/>
        <v>?</v>
      </c>
      <c r="L24" s="11" t="str">
        <f t="shared" si="12"/>
        <v>?</v>
      </c>
      <c r="M24" s="29"/>
      <c r="N24" s="31"/>
      <c r="O24" s="36"/>
      <c r="P24" s="36"/>
      <c r="Q24" s="36"/>
      <c r="R24" s="36"/>
      <c r="S24" s="31"/>
      <c r="T24" s="31"/>
      <c r="U24" s="34"/>
      <c r="V24" s="34"/>
      <c r="W24" s="31"/>
      <c r="X24" s="31"/>
      <c r="AF24" s="12"/>
      <c r="AG24" s="12"/>
    </row>
    <row r="25" spans="1:33" s="6" customFormat="1" ht="42.95" customHeight="1">
      <c r="A25" s="31"/>
      <c r="B25" s="25">
        <v>17</v>
      </c>
      <c r="C25" s="77" t="s">
        <v>22</v>
      </c>
      <c r="D25" s="77"/>
      <c r="E25" s="77"/>
      <c r="F25" s="77"/>
      <c r="G25" s="77"/>
      <c r="H25" s="78"/>
      <c r="I25" s="10" t="s">
        <v>215</v>
      </c>
      <c r="J25" s="11" t="str">
        <f t="shared" si="8"/>
        <v>?</v>
      </c>
      <c r="K25" s="11" t="str">
        <f t="shared" si="11"/>
        <v>?</v>
      </c>
      <c r="L25" s="11" t="str">
        <f t="shared" si="12"/>
        <v>?</v>
      </c>
      <c r="M25" s="29"/>
      <c r="N25" s="31"/>
      <c r="O25" s="36"/>
      <c r="P25" s="36"/>
      <c r="Q25" s="36"/>
      <c r="R25" s="36"/>
      <c r="S25" s="31"/>
      <c r="T25" s="31"/>
      <c r="U25" s="34"/>
      <c r="V25" s="34"/>
      <c r="W25" s="31"/>
      <c r="X25" s="31"/>
      <c r="AF25" s="12"/>
      <c r="AG25" s="12"/>
    </row>
    <row r="26" spans="1:33" s="6" customFormat="1" ht="42.95" customHeight="1">
      <c r="A26" s="31"/>
      <c r="B26" s="25">
        <v>18</v>
      </c>
      <c r="C26" s="77" t="s">
        <v>23</v>
      </c>
      <c r="D26" s="77"/>
      <c r="E26" s="77"/>
      <c r="F26" s="77"/>
      <c r="G26" s="77"/>
      <c r="H26" s="78"/>
      <c r="I26" s="10" t="s">
        <v>215</v>
      </c>
      <c r="J26" s="11" t="str">
        <f t="shared" si="8"/>
        <v>?</v>
      </c>
      <c r="K26" s="11" t="str">
        <f t="shared" si="11"/>
        <v>?</v>
      </c>
      <c r="L26" s="11" t="str">
        <f t="shared" si="12"/>
        <v>?</v>
      </c>
      <c r="M26" s="29"/>
      <c r="N26" s="31"/>
      <c r="O26" s="36"/>
      <c r="P26" s="36"/>
      <c r="Q26" s="36"/>
      <c r="R26" s="36"/>
      <c r="S26" s="31"/>
      <c r="T26" s="31"/>
      <c r="U26" s="34"/>
      <c r="V26" s="34"/>
      <c r="W26" s="31"/>
      <c r="X26" s="31"/>
      <c r="AF26" s="12"/>
      <c r="AG26" s="12"/>
    </row>
    <row r="27" spans="1:33" s="6" customFormat="1" ht="27" customHeight="1" thickBot="1">
      <c r="A27" s="31"/>
      <c r="B27" s="94" t="s">
        <v>101</v>
      </c>
      <c r="C27" s="95"/>
      <c r="D27" s="95"/>
      <c r="E27" s="95"/>
      <c r="F27" s="95"/>
      <c r="G27" s="95"/>
      <c r="H27" s="95"/>
      <c r="I27" s="96"/>
      <c r="J27" s="26">
        <f>SUM(J22:J26)</f>
        <v>0</v>
      </c>
      <c r="K27" s="26">
        <f>SUM(K22:K26)</f>
        <v>0</v>
      </c>
      <c r="L27" s="56">
        <f>IF(K27=0,0,J27/K27%)</f>
        <v>0</v>
      </c>
      <c r="M27" s="27"/>
      <c r="N27" s="31"/>
      <c r="O27" s="36"/>
      <c r="P27" s="36"/>
      <c r="Q27" s="36"/>
      <c r="R27" s="36"/>
      <c r="S27" s="31"/>
      <c r="T27" s="31"/>
      <c r="U27" s="34"/>
      <c r="V27" s="34"/>
      <c r="W27" s="31"/>
      <c r="X27" s="31"/>
      <c r="AF27" s="12"/>
      <c r="AG27" s="12"/>
    </row>
    <row r="28" spans="1:33" ht="27" customHeight="1" thickTop="1">
      <c r="B28" s="81" t="s">
        <v>97</v>
      </c>
      <c r="C28" s="82"/>
      <c r="D28" s="82"/>
      <c r="E28" s="82"/>
      <c r="F28" s="82"/>
      <c r="G28" s="82"/>
      <c r="H28" s="83"/>
      <c r="I28" s="22" t="s">
        <v>2</v>
      </c>
      <c r="J28" s="23" t="s">
        <v>1</v>
      </c>
      <c r="K28" s="23" t="s">
        <v>7</v>
      </c>
      <c r="L28" s="23" t="s">
        <v>6</v>
      </c>
      <c r="M28" s="24" t="s">
        <v>0</v>
      </c>
      <c r="O28" s="35"/>
      <c r="P28" s="35"/>
      <c r="Q28" s="35"/>
      <c r="R28" s="35"/>
    </row>
    <row r="29" spans="1:33" s="6" customFormat="1" ht="42.95" customHeight="1">
      <c r="A29" s="31"/>
      <c r="B29" s="25">
        <v>19</v>
      </c>
      <c r="C29" s="77" t="s">
        <v>24</v>
      </c>
      <c r="D29" s="77"/>
      <c r="E29" s="77"/>
      <c r="F29" s="77"/>
      <c r="G29" s="77"/>
      <c r="H29" s="78"/>
      <c r="I29" s="10" t="s">
        <v>215</v>
      </c>
      <c r="J29" s="11" t="str">
        <f t="shared" ref="J29:J45" si="13">IF(I29="O",10,IF(I29="?","?",IF(I29="N",0,IF(I29="+/-",5,"-"))))</f>
        <v>?</v>
      </c>
      <c r="K29" s="11" t="str">
        <f t="shared" ref="K29" si="14">IF(I29="NC","-",IF(I29="?","?",10))</f>
        <v>?</v>
      </c>
      <c r="L29" s="11" t="str">
        <f t="shared" ref="L29" si="15">IF(I29="?","?",IF(I29="NC","-",IF(I29="N",0,IF(I29="+/-",50,100))))</f>
        <v>?</v>
      </c>
      <c r="M29" s="49"/>
      <c r="N29" s="31"/>
      <c r="O29" s="36"/>
      <c r="P29" s="36"/>
      <c r="Q29" s="36"/>
      <c r="R29" s="36"/>
      <c r="S29" s="31"/>
      <c r="T29" s="31"/>
      <c r="U29" s="34"/>
      <c r="V29" s="34"/>
      <c r="W29" s="31"/>
      <c r="X29" s="31"/>
      <c r="AF29" s="12"/>
      <c r="AG29" s="12"/>
    </row>
    <row r="30" spans="1:33" s="6" customFormat="1" ht="42.95" customHeight="1">
      <c r="A30" s="31"/>
      <c r="B30" s="25">
        <v>20</v>
      </c>
      <c r="C30" s="77" t="s">
        <v>25</v>
      </c>
      <c r="D30" s="77"/>
      <c r="E30" s="77"/>
      <c r="F30" s="77"/>
      <c r="G30" s="77"/>
      <c r="H30" s="78"/>
      <c r="I30" s="10" t="s">
        <v>215</v>
      </c>
      <c r="J30" s="11" t="str">
        <f t="shared" si="13"/>
        <v>?</v>
      </c>
      <c r="K30" s="11" t="str">
        <f t="shared" ref="K30:K45" si="16">IF(I30="NC","-",IF(I30="?","?",10))</f>
        <v>?</v>
      </c>
      <c r="L30" s="11" t="str">
        <f t="shared" ref="L30:L45" si="17">IF(I30="?","?",IF(I30="NC","-",IF(I30="N",0,IF(I30="+/-",50,100))))</f>
        <v>?</v>
      </c>
      <c r="M30" s="49"/>
      <c r="N30" s="31"/>
      <c r="O30" s="36"/>
      <c r="P30" s="36"/>
      <c r="Q30" s="36"/>
      <c r="R30" s="36"/>
      <c r="S30" s="31"/>
      <c r="T30" s="31"/>
      <c r="U30" s="34"/>
      <c r="V30" s="34"/>
      <c r="W30" s="31"/>
      <c r="X30" s="31"/>
      <c r="AF30" s="12"/>
      <c r="AG30" s="12"/>
    </row>
    <row r="31" spans="1:33" s="6" customFormat="1" ht="42.95" customHeight="1">
      <c r="A31" s="31"/>
      <c r="B31" s="25">
        <v>21</v>
      </c>
      <c r="C31" s="77" t="s">
        <v>112</v>
      </c>
      <c r="D31" s="77"/>
      <c r="E31" s="77"/>
      <c r="F31" s="77"/>
      <c r="G31" s="77"/>
      <c r="H31" s="78"/>
      <c r="I31" s="10" t="s">
        <v>215</v>
      </c>
      <c r="J31" s="11" t="str">
        <f t="shared" si="13"/>
        <v>?</v>
      </c>
      <c r="K31" s="11" t="str">
        <f t="shared" si="16"/>
        <v>?</v>
      </c>
      <c r="L31" s="11" t="str">
        <f t="shared" si="17"/>
        <v>?</v>
      </c>
      <c r="M31" s="49"/>
      <c r="N31" s="31"/>
      <c r="O31" s="36"/>
      <c r="P31" s="36"/>
      <c r="Q31" s="36"/>
      <c r="R31" s="36"/>
      <c r="S31" s="31"/>
      <c r="T31" s="31"/>
      <c r="U31" s="34"/>
      <c r="V31" s="34"/>
      <c r="W31" s="31"/>
      <c r="X31" s="31"/>
      <c r="AF31" s="12"/>
      <c r="AG31" s="12"/>
    </row>
    <row r="32" spans="1:33" s="6" customFormat="1" ht="42.95" customHeight="1">
      <c r="A32" s="31"/>
      <c r="B32" s="25">
        <v>22</v>
      </c>
      <c r="C32" s="77" t="s">
        <v>26</v>
      </c>
      <c r="D32" s="77"/>
      <c r="E32" s="77"/>
      <c r="F32" s="77"/>
      <c r="G32" s="77"/>
      <c r="H32" s="78"/>
      <c r="I32" s="10" t="s">
        <v>215</v>
      </c>
      <c r="J32" s="11" t="str">
        <f t="shared" si="13"/>
        <v>?</v>
      </c>
      <c r="K32" s="11" t="str">
        <f t="shared" si="16"/>
        <v>?</v>
      </c>
      <c r="L32" s="11" t="str">
        <f t="shared" si="17"/>
        <v>?</v>
      </c>
      <c r="M32" s="49"/>
      <c r="N32" s="31"/>
      <c r="O32" s="36"/>
      <c r="P32" s="36"/>
      <c r="Q32" s="36"/>
      <c r="R32" s="36"/>
      <c r="S32" s="31"/>
      <c r="T32" s="31"/>
      <c r="U32" s="34"/>
      <c r="V32" s="34"/>
      <c r="W32" s="31"/>
      <c r="X32" s="31"/>
      <c r="AF32" s="12"/>
      <c r="AG32" s="12"/>
    </row>
    <row r="33" spans="1:33" s="6" customFormat="1" ht="42.95" customHeight="1">
      <c r="A33" s="31"/>
      <c r="B33" s="25">
        <v>23</v>
      </c>
      <c r="C33" s="77" t="s">
        <v>27</v>
      </c>
      <c r="D33" s="77"/>
      <c r="E33" s="77"/>
      <c r="F33" s="77"/>
      <c r="G33" s="77"/>
      <c r="H33" s="78"/>
      <c r="I33" s="10" t="s">
        <v>215</v>
      </c>
      <c r="J33" s="11" t="str">
        <f t="shared" si="13"/>
        <v>?</v>
      </c>
      <c r="K33" s="11" t="str">
        <f t="shared" si="16"/>
        <v>?</v>
      </c>
      <c r="L33" s="11" t="str">
        <f t="shared" si="17"/>
        <v>?</v>
      </c>
      <c r="M33" s="49"/>
      <c r="N33" s="31"/>
      <c r="O33" s="36"/>
      <c r="P33" s="36"/>
      <c r="Q33" s="36"/>
      <c r="R33" s="36"/>
      <c r="S33" s="31"/>
      <c r="T33" s="31"/>
      <c r="U33" s="34"/>
      <c r="V33" s="34"/>
      <c r="W33" s="31"/>
      <c r="X33" s="31"/>
      <c r="AF33" s="12"/>
      <c r="AG33" s="12"/>
    </row>
    <row r="34" spans="1:33" s="6" customFormat="1" ht="42.95" customHeight="1">
      <c r="A34" s="31"/>
      <c r="B34" s="25">
        <v>24</v>
      </c>
      <c r="C34" s="77" t="s">
        <v>28</v>
      </c>
      <c r="D34" s="77"/>
      <c r="E34" s="77"/>
      <c r="F34" s="77"/>
      <c r="G34" s="77"/>
      <c r="H34" s="78"/>
      <c r="I34" s="10" t="s">
        <v>215</v>
      </c>
      <c r="J34" s="11" t="str">
        <f t="shared" si="13"/>
        <v>?</v>
      </c>
      <c r="K34" s="11" t="str">
        <f t="shared" si="16"/>
        <v>?</v>
      </c>
      <c r="L34" s="11" t="str">
        <f t="shared" si="17"/>
        <v>?</v>
      </c>
      <c r="M34" s="54"/>
      <c r="N34" s="31"/>
      <c r="O34" s="36"/>
      <c r="P34" s="36"/>
      <c r="Q34" s="36"/>
      <c r="R34" s="36"/>
      <c r="S34" s="31"/>
      <c r="T34" s="31"/>
      <c r="U34" s="34"/>
      <c r="V34" s="34"/>
      <c r="W34" s="31"/>
      <c r="X34" s="31"/>
      <c r="AF34" s="12"/>
      <c r="AG34" s="12"/>
    </row>
    <row r="35" spans="1:33" s="6" customFormat="1" ht="42.95" customHeight="1">
      <c r="A35" s="31"/>
      <c r="B35" s="25">
        <v>25</v>
      </c>
      <c r="C35" s="77" t="s">
        <v>113</v>
      </c>
      <c r="D35" s="77"/>
      <c r="E35" s="77"/>
      <c r="F35" s="77"/>
      <c r="G35" s="77"/>
      <c r="H35" s="78"/>
      <c r="I35" s="10" t="s">
        <v>215</v>
      </c>
      <c r="J35" s="11" t="str">
        <f t="shared" si="13"/>
        <v>?</v>
      </c>
      <c r="K35" s="11" t="str">
        <f t="shared" si="16"/>
        <v>?</v>
      </c>
      <c r="L35" s="11" t="str">
        <f t="shared" si="17"/>
        <v>?</v>
      </c>
      <c r="M35" s="49"/>
      <c r="N35" s="31"/>
      <c r="O35" s="36"/>
      <c r="P35" s="36"/>
      <c r="Q35" s="36"/>
      <c r="R35" s="36"/>
      <c r="S35" s="31"/>
      <c r="T35" s="31"/>
      <c r="U35" s="34"/>
      <c r="V35" s="34"/>
      <c r="W35" s="31"/>
      <c r="X35" s="31"/>
      <c r="AF35" s="12"/>
      <c r="AG35" s="12"/>
    </row>
    <row r="36" spans="1:33" s="6" customFormat="1" ht="42.95" customHeight="1">
      <c r="A36" s="31"/>
      <c r="B36" s="25">
        <v>26</v>
      </c>
      <c r="C36" s="77" t="s">
        <v>29</v>
      </c>
      <c r="D36" s="77"/>
      <c r="E36" s="77"/>
      <c r="F36" s="77"/>
      <c r="G36" s="77"/>
      <c r="H36" s="78"/>
      <c r="I36" s="10" t="s">
        <v>215</v>
      </c>
      <c r="J36" s="11" t="str">
        <f t="shared" si="13"/>
        <v>?</v>
      </c>
      <c r="K36" s="11" t="str">
        <f t="shared" si="16"/>
        <v>?</v>
      </c>
      <c r="L36" s="11" t="str">
        <f t="shared" si="17"/>
        <v>?</v>
      </c>
      <c r="M36" s="49"/>
      <c r="N36" s="31"/>
      <c r="O36" s="36"/>
      <c r="P36" s="36"/>
      <c r="Q36" s="36"/>
      <c r="R36" s="36"/>
      <c r="S36" s="31"/>
      <c r="T36" s="31"/>
      <c r="U36" s="34"/>
      <c r="V36" s="34"/>
      <c r="W36" s="31"/>
      <c r="X36" s="31"/>
      <c r="AF36" s="12"/>
      <c r="AG36" s="12"/>
    </row>
    <row r="37" spans="1:33" s="6" customFormat="1" ht="42.95" customHeight="1">
      <c r="A37" s="31"/>
      <c r="B37" s="25">
        <v>27</v>
      </c>
      <c r="C37" s="77" t="s">
        <v>30</v>
      </c>
      <c r="D37" s="77"/>
      <c r="E37" s="77"/>
      <c r="F37" s="77"/>
      <c r="G37" s="77"/>
      <c r="H37" s="78"/>
      <c r="I37" s="10" t="s">
        <v>215</v>
      </c>
      <c r="J37" s="11" t="str">
        <f t="shared" si="13"/>
        <v>?</v>
      </c>
      <c r="K37" s="11" t="str">
        <f t="shared" si="16"/>
        <v>?</v>
      </c>
      <c r="L37" s="11" t="str">
        <f t="shared" si="17"/>
        <v>?</v>
      </c>
      <c r="M37" s="49"/>
      <c r="N37" s="31"/>
      <c r="O37" s="36"/>
      <c r="P37" s="36"/>
      <c r="Q37" s="36"/>
      <c r="R37" s="36"/>
      <c r="S37" s="31"/>
      <c r="T37" s="31"/>
      <c r="U37" s="34"/>
      <c r="V37" s="34"/>
      <c r="W37" s="31"/>
      <c r="X37" s="31"/>
      <c r="AF37" s="12"/>
      <c r="AG37" s="12"/>
    </row>
    <row r="38" spans="1:33" s="6" customFormat="1" ht="42.95" customHeight="1">
      <c r="A38" s="31"/>
      <c r="B38" s="25">
        <v>28</v>
      </c>
      <c r="C38" s="77" t="s">
        <v>31</v>
      </c>
      <c r="D38" s="77"/>
      <c r="E38" s="77"/>
      <c r="F38" s="77"/>
      <c r="G38" s="77"/>
      <c r="H38" s="78"/>
      <c r="I38" s="10" t="s">
        <v>215</v>
      </c>
      <c r="J38" s="11" t="str">
        <f t="shared" si="13"/>
        <v>?</v>
      </c>
      <c r="K38" s="11" t="str">
        <f t="shared" si="16"/>
        <v>?</v>
      </c>
      <c r="L38" s="11" t="str">
        <f t="shared" si="17"/>
        <v>?</v>
      </c>
      <c r="M38" s="49"/>
      <c r="N38" s="31"/>
      <c r="O38" s="36"/>
      <c r="P38" s="36"/>
      <c r="Q38" s="36"/>
      <c r="R38" s="36"/>
      <c r="S38" s="31"/>
      <c r="T38" s="31"/>
      <c r="U38" s="34"/>
      <c r="V38" s="34"/>
      <c r="W38" s="31"/>
      <c r="X38" s="31"/>
      <c r="AF38" s="12"/>
      <c r="AG38" s="12"/>
    </row>
    <row r="39" spans="1:33" s="6" customFormat="1" ht="42.95" customHeight="1">
      <c r="A39" s="31"/>
      <c r="B39" s="25">
        <v>29</v>
      </c>
      <c r="C39" s="77" t="s">
        <v>32</v>
      </c>
      <c r="D39" s="77"/>
      <c r="E39" s="77"/>
      <c r="F39" s="77"/>
      <c r="G39" s="77"/>
      <c r="H39" s="78"/>
      <c r="I39" s="10" t="s">
        <v>215</v>
      </c>
      <c r="J39" s="11" t="str">
        <f t="shared" si="13"/>
        <v>?</v>
      </c>
      <c r="K39" s="11" t="str">
        <f t="shared" si="16"/>
        <v>?</v>
      </c>
      <c r="L39" s="11" t="str">
        <f t="shared" si="17"/>
        <v>?</v>
      </c>
      <c r="M39" s="49"/>
      <c r="N39" s="31"/>
      <c r="O39" s="36"/>
      <c r="P39" s="36"/>
      <c r="Q39" s="36"/>
      <c r="R39" s="36"/>
      <c r="S39" s="31"/>
      <c r="T39" s="31"/>
      <c r="U39" s="34"/>
      <c r="V39" s="34"/>
      <c r="W39" s="31"/>
      <c r="X39" s="31"/>
      <c r="AF39" s="12"/>
      <c r="AG39" s="12"/>
    </row>
    <row r="40" spans="1:33" s="6" customFormat="1" ht="42.95" customHeight="1">
      <c r="A40" s="31"/>
      <c r="B40" s="25">
        <v>30</v>
      </c>
      <c r="C40" s="77" t="s">
        <v>95</v>
      </c>
      <c r="D40" s="77"/>
      <c r="E40" s="77"/>
      <c r="F40" s="77"/>
      <c r="G40" s="77"/>
      <c r="H40" s="78"/>
      <c r="I40" s="10" t="s">
        <v>215</v>
      </c>
      <c r="J40" s="11" t="str">
        <f t="shared" si="13"/>
        <v>?</v>
      </c>
      <c r="K40" s="11" t="str">
        <f t="shared" si="16"/>
        <v>?</v>
      </c>
      <c r="L40" s="11" t="str">
        <f t="shared" si="17"/>
        <v>?</v>
      </c>
      <c r="M40" s="49"/>
      <c r="N40" s="31"/>
      <c r="O40" s="36"/>
      <c r="P40" s="36"/>
      <c r="Q40" s="36"/>
      <c r="R40" s="36"/>
      <c r="S40" s="31"/>
      <c r="T40" s="31"/>
      <c r="U40" s="34"/>
      <c r="V40" s="34"/>
      <c r="W40" s="31"/>
      <c r="X40" s="31"/>
      <c r="AF40" s="12"/>
      <c r="AG40" s="12"/>
    </row>
    <row r="41" spans="1:33" s="6" customFormat="1" ht="42.95" customHeight="1">
      <c r="A41" s="31"/>
      <c r="B41" s="25">
        <v>31</v>
      </c>
      <c r="C41" s="77" t="s">
        <v>96</v>
      </c>
      <c r="D41" s="77"/>
      <c r="E41" s="77"/>
      <c r="F41" s="77"/>
      <c r="G41" s="77"/>
      <c r="H41" s="78"/>
      <c r="I41" s="10" t="s">
        <v>215</v>
      </c>
      <c r="J41" s="11" t="str">
        <f t="shared" si="13"/>
        <v>?</v>
      </c>
      <c r="K41" s="11" t="str">
        <f t="shared" si="16"/>
        <v>?</v>
      </c>
      <c r="L41" s="11" t="str">
        <f t="shared" si="17"/>
        <v>?</v>
      </c>
      <c r="M41" s="49"/>
      <c r="N41" s="31"/>
      <c r="O41" s="36"/>
      <c r="P41" s="36"/>
      <c r="Q41" s="36"/>
      <c r="R41" s="36"/>
      <c r="S41" s="31"/>
      <c r="T41" s="31"/>
      <c r="U41" s="34"/>
      <c r="V41" s="34"/>
      <c r="W41" s="31"/>
      <c r="X41" s="31"/>
      <c r="AF41" s="12"/>
      <c r="AG41" s="12"/>
    </row>
    <row r="42" spans="1:33" s="6" customFormat="1" ht="42.95" customHeight="1">
      <c r="A42" s="31"/>
      <c r="B42" s="25">
        <v>32</v>
      </c>
      <c r="C42" s="77" t="s">
        <v>114</v>
      </c>
      <c r="D42" s="77"/>
      <c r="E42" s="77"/>
      <c r="F42" s="77"/>
      <c r="G42" s="77"/>
      <c r="H42" s="78"/>
      <c r="I42" s="10" t="s">
        <v>215</v>
      </c>
      <c r="J42" s="11" t="str">
        <f t="shared" si="13"/>
        <v>?</v>
      </c>
      <c r="K42" s="11" t="str">
        <f t="shared" si="16"/>
        <v>?</v>
      </c>
      <c r="L42" s="11" t="str">
        <f t="shared" si="17"/>
        <v>?</v>
      </c>
      <c r="M42" s="49"/>
      <c r="N42" s="31"/>
      <c r="O42" s="36"/>
      <c r="P42" s="36"/>
      <c r="Q42" s="36"/>
      <c r="R42" s="36"/>
      <c r="S42" s="31"/>
      <c r="T42" s="31"/>
      <c r="U42" s="34"/>
      <c r="V42" s="34"/>
      <c r="W42" s="31"/>
      <c r="X42" s="31"/>
      <c r="AF42" s="12"/>
      <c r="AG42" s="12"/>
    </row>
    <row r="43" spans="1:33" s="6" customFormat="1" ht="42.95" customHeight="1">
      <c r="A43" s="31"/>
      <c r="B43" s="25">
        <v>33</v>
      </c>
      <c r="C43" s="77" t="s">
        <v>33</v>
      </c>
      <c r="D43" s="77"/>
      <c r="E43" s="77"/>
      <c r="F43" s="77"/>
      <c r="G43" s="77"/>
      <c r="H43" s="78"/>
      <c r="I43" s="10" t="s">
        <v>215</v>
      </c>
      <c r="J43" s="11" t="str">
        <f t="shared" si="13"/>
        <v>?</v>
      </c>
      <c r="K43" s="11" t="str">
        <f t="shared" si="16"/>
        <v>?</v>
      </c>
      <c r="L43" s="11" t="str">
        <f t="shared" si="17"/>
        <v>?</v>
      </c>
      <c r="M43" s="49"/>
      <c r="N43" s="31"/>
      <c r="O43" s="36"/>
      <c r="P43" s="36"/>
      <c r="Q43" s="36"/>
      <c r="R43" s="36"/>
      <c r="S43" s="31"/>
      <c r="T43" s="31"/>
      <c r="U43" s="34"/>
      <c r="V43" s="34"/>
      <c r="W43" s="31"/>
      <c r="X43" s="31"/>
      <c r="AF43" s="12"/>
      <c r="AG43" s="12"/>
    </row>
    <row r="44" spans="1:33" s="6" customFormat="1" ht="42.95" customHeight="1">
      <c r="A44" s="31"/>
      <c r="B44" s="25">
        <v>34</v>
      </c>
      <c r="C44" s="77" t="s">
        <v>34</v>
      </c>
      <c r="D44" s="77"/>
      <c r="E44" s="77"/>
      <c r="F44" s="77"/>
      <c r="G44" s="77"/>
      <c r="H44" s="78"/>
      <c r="I44" s="10" t="s">
        <v>215</v>
      </c>
      <c r="J44" s="11" t="str">
        <f t="shared" si="13"/>
        <v>?</v>
      </c>
      <c r="K44" s="11" t="str">
        <f t="shared" si="16"/>
        <v>?</v>
      </c>
      <c r="L44" s="11" t="str">
        <f t="shared" si="17"/>
        <v>?</v>
      </c>
      <c r="M44" s="49"/>
      <c r="N44" s="31"/>
      <c r="O44" s="36"/>
      <c r="P44" s="36"/>
      <c r="Q44" s="36"/>
      <c r="R44" s="36"/>
      <c r="S44" s="31"/>
      <c r="T44" s="31"/>
      <c r="U44" s="34"/>
      <c r="V44" s="34"/>
      <c r="W44" s="31"/>
      <c r="X44" s="31"/>
      <c r="AF44" s="12"/>
      <c r="AG44" s="12"/>
    </row>
    <row r="45" spans="1:33" s="6" customFormat="1" ht="42.95" customHeight="1">
      <c r="A45" s="31"/>
      <c r="B45" s="25">
        <v>35</v>
      </c>
      <c r="C45" s="77" t="s">
        <v>35</v>
      </c>
      <c r="D45" s="77"/>
      <c r="E45" s="77"/>
      <c r="F45" s="77"/>
      <c r="G45" s="77"/>
      <c r="H45" s="78"/>
      <c r="I45" s="10" t="s">
        <v>215</v>
      </c>
      <c r="J45" s="11" t="str">
        <f t="shared" si="13"/>
        <v>?</v>
      </c>
      <c r="K45" s="11" t="str">
        <f t="shared" si="16"/>
        <v>?</v>
      </c>
      <c r="L45" s="11" t="str">
        <f t="shared" si="17"/>
        <v>?</v>
      </c>
      <c r="M45" s="49"/>
      <c r="N45" s="31"/>
      <c r="O45" s="36"/>
      <c r="P45" s="36"/>
      <c r="Q45" s="36"/>
      <c r="R45" s="36"/>
      <c r="S45" s="31"/>
      <c r="T45" s="31"/>
      <c r="U45" s="34"/>
      <c r="V45" s="34"/>
      <c r="W45" s="31"/>
      <c r="X45" s="31"/>
      <c r="AF45" s="12"/>
      <c r="AG45" s="12"/>
    </row>
    <row r="46" spans="1:33" s="6" customFormat="1" ht="27" customHeight="1" thickBot="1">
      <c r="A46" s="31"/>
      <c r="B46" s="94" t="s">
        <v>193</v>
      </c>
      <c r="C46" s="95"/>
      <c r="D46" s="95"/>
      <c r="E46" s="95"/>
      <c r="F46" s="95"/>
      <c r="G46" s="95"/>
      <c r="H46" s="95"/>
      <c r="I46" s="96"/>
      <c r="J46" s="26">
        <f>SUM(J29:J45)</f>
        <v>0</v>
      </c>
      <c r="K46" s="26">
        <f>SUM(K29:K45)</f>
        <v>0</v>
      </c>
      <c r="L46" s="56">
        <f>IF(K46=0,0,J46/K46%)</f>
        <v>0</v>
      </c>
      <c r="M46" s="53"/>
      <c r="N46" s="31"/>
      <c r="O46" s="36"/>
      <c r="P46" s="36"/>
      <c r="Q46" s="36"/>
      <c r="R46" s="36"/>
      <c r="S46" s="31"/>
      <c r="T46" s="31"/>
      <c r="U46" s="34"/>
      <c r="V46" s="34"/>
      <c r="W46" s="31"/>
      <c r="X46" s="31"/>
      <c r="AF46" s="12"/>
      <c r="AG46" s="12"/>
    </row>
    <row r="47" spans="1:33" s="6" customFormat="1" ht="27" customHeight="1" thickTop="1">
      <c r="A47" s="31"/>
      <c r="B47" s="81" t="s">
        <v>39</v>
      </c>
      <c r="C47" s="82"/>
      <c r="D47" s="82"/>
      <c r="E47" s="82"/>
      <c r="F47" s="82"/>
      <c r="G47" s="82"/>
      <c r="H47" s="83"/>
      <c r="I47" s="22" t="s">
        <v>2</v>
      </c>
      <c r="J47" s="23" t="s">
        <v>1</v>
      </c>
      <c r="K47" s="23" t="s">
        <v>7</v>
      </c>
      <c r="L47" s="23" t="s">
        <v>6</v>
      </c>
      <c r="M47" s="24" t="s">
        <v>0</v>
      </c>
      <c r="N47" s="31"/>
      <c r="O47" s="36"/>
      <c r="P47" s="36"/>
      <c r="Q47" s="36"/>
      <c r="R47" s="36"/>
      <c r="S47" s="31"/>
      <c r="T47" s="31"/>
      <c r="U47" s="34"/>
      <c r="V47" s="34"/>
      <c r="W47" s="31"/>
      <c r="X47" s="31"/>
      <c r="AF47" s="12"/>
      <c r="AG47" s="12"/>
    </row>
    <row r="48" spans="1:33" s="6" customFormat="1" ht="42.95" customHeight="1">
      <c r="A48" s="31"/>
      <c r="B48" s="25">
        <v>36</v>
      </c>
      <c r="C48" s="77" t="s">
        <v>36</v>
      </c>
      <c r="D48" s="77"/>
      <c r="E48" s="77"/>
      <c r="F48" s="77"/>
      <c r="G48" s="77"/>
      <c r="H48" s="78"/>
      <c r="I48" s="10" t="s">
        <v>215</v>
      </c>
      <c r="J48" s="11" t="str">
        <f t="shared" ref="J48:J50" si="18">IF(I48="O",10,IF(I48="?","?",IF(I48="N",0,IF(I48="+/-",5,"-"))))</f>
        <v>?</v>
      </c>
      <c r="K48" s="11" t="str">
        <f t="shared" ref="K48" si="19">IF(I48="NC","-",IF(I48="?","?",10))</f>
        <v>?</v>
      </c>
      <c r="L48" s="11" t="str">
        <f t="shared" ref="L48" si="20">IF(I48="?","?",IF(I48="NC","-",IF(I48="N",0,IF(I48="+/-",50,100))))</f>
        <v>?</v>
      </c>
      <c r="M48" s="49"/>
      <c r="N48" s="31"/>
      <c r="O48" s="36"/>
      <c r="P48" s="36"/>
      <c r="Q48" s="36"/>
      <c r="R48" s="36"/>
      <c r="S48" s="31"/>
      <c r="T48" s="31"/>
      <c r="U48" s="34"/>
      <c r="V48" s="34"/>
      <c r="W48" s="31"/>
      <c r="X48" s="31"/>
      <c r="AF48" s="12"/>
      <c r="AG48" s="12"/>
    </row>
    <row r="49" spans="1:33" s="6" customFormat="1" ht="42.95" customHeight="1">
      <c r="A49" s="31"/>
      <c r="B49" s="25">
        <v>37</v>
      </c>
      <c r="C49" s="77" t="s">
        <v>115</v>
      </c>
      <c r="D49" s="77"/>
      <c r="E49" s="77"/>
      <c r="F49" s="77"/>
      <c r="G49" s="77"/>
      <c r="H49" s="78"/>
      <c r="I49" s="10" t="s">
        <v>215</v>
      </c>
      <c r="J49" s="11" t="str">
        <f t="shared" si="18"/>
        <v>?</v>
      </c>
      <c r="K49" s="11" t="str">
        <f t="shared" ref="K49:K50" si="21">IF(I49="NC","-",IF(I49="?","?",10))</f>
        <v>?</v>
      </c>
      <c r="L49" s="11" t="str">
        <f t="shared" ref="L49:L50" si="22">IF(I49="?","?",IF(I49="NC","-",IF(I49="N",0,IF(I49="+/-",50,100))))</f>
        <v>?</v>
      </c>
      <c r="M49" s="49"/>
      <c r="N49" s="31"/>
      <c r="O49" s="36"/>
      <c r="P49" s="36"/>
      <c r="Q49" s="36"/>
      <c r="R49" s="36"/>
      <c r="S49" s="31"/>
      <c r="T49" s="31"/>
      <c r="U49" s="34"/>
      <c r="V49" s="34"/>
      <c r="W49" s="31"/>
      <c r="X49" s="31"/>
      <c r="AF49" s="12"/>
      <c r="AG49" s="12"/>
    </row>
    <row r="50" spans="1:33" s="6" customFormat="1" ht="42.95" customHeight="1">
      <c r="A50" s="31"/>
      <c r="B50" s="25">
        <v>38</v>
      </c>
      <c r="C50" s="77" t="s">
        <v>37</v>
      </c>
      <c r="D50" s="77"/>
      <c r="E50" s="77"/>
      <c r="F50" s="77"/>
      <c r="G50" s="77"/>
      <c r="H50" s="78"/>
      <c r="I50" s="10" t="s">
        <v>215</v>
      </c>
      <c r="J50" s="11" t="str">
        <f t="shared" si="18"/>
        <v>?</v>
      </c>
      <c r="K50" s="11" t="str">
        <f t="shared" si="21"/>
        <v>?</v>
      </c>
      <c r="L50" s="11" t="str">
        <f t="shared" si="22"/>
        <v>?</v>
      </c>
      <c r="M50" s="49"/>
      <c r="N50" s="31"/>
      <c r="O50" s="36"/>
      <c r="P50" s="36"/>
      <c r="Q50" s="36"/>
      <c r="R50" s="36"/>
      <c r="S50" s="31"/>
      <c r="T50" s="31"/>
      <c r="U50" s="34"/>
      <c r="V50" s="34"/>
      <c r="W50" s="31"/>
      <c r="X50" s="31"/>
      <c r="AF50" s="12"/>
      <c r="AG50" s="12"/>
    </row>
    <row r="51" spans="1:33" s="6" customFormat="1" ht="27" customHeight="1" thickBot="1">
      <c r="A51" s="31"/>
      <c r="B51" s="94" t="s">
        <v>102</v>
      </c>
      <c r="C51" s="95"/>
      <c r="D51" s="95"/>
      <c r="E51" s="95"/>
      <c r="F51" s="95"/>
      <c r="G51" s="95"/>
      <c r="H51" s="95"/>
      <c r="I51" s="96"/>
      <c r="J51" s="26">
        <f>SUM(J48:J50)</f>
        <v>0</v>
      </c>
      <c r="K51" s="26">
        <f>SUM(K48:K50)</f>
        <v>0</v>
      </c>
      <c r="L51" s="56">
        <f>IF(K51=0,0,J51/K51%)</f>
        <v>0</v>
      </c>
      <c r="M51" s="53"/>
      <c r="N51" s="31"/>
      <c r="O51" s="36"/>
      <c r="P51" s="36"/>
      <c r="Q51" s="36"/>
      <c r="R51" s="36"/>
      <c r="S51" s="31"/>
      <c r="T51" s="31"/>
      <c r="U51" s="34"/>
      <c r="V51" s="34"/>
      <c r="W51" s="31"/>
      <c r="X51" s="31"/>
      <c r="AF51" s="12"/>
      <c r="AG51" s="12"/>
    </row>
    <row r="52" spans="1:33" s="6" customFormat="1" ht="27" customHeight="1" thickTop="1">
      <c r="A52" s="31"/>
      <c r="B52" s="81" t="s">
        <v>72</v>
      </c>
      <c r="C52" s="82"/>
      <c r="D52" s="82"/>
      <c r="E52" s="82"/>
      <c r="F52" s="82"/>
      <c r="G52" s="82"/>
      <c r="H52" s="83"/>
      <c r="I52" s="22" t="s">
        <v>2</v>
      </c>
      <c r="J52" s="23" t="s">
        <v>1</v>
      </c>
      <c r="K52" s="23" t="s">
        <v>7</v>
      </c>
      <c r="L52" s="23" t="s">
        <v>6</v>
      </c>
      <c r="M52" s="24" t="s">
        <v>0</v>
      </c>
      <c r="N52" s="31"/>
      <c r="O52" s="36"/>
      <c r="P52" s="36"/>
      <c r="Q52" s="36"/>
      <c r="R52" s="36"/>
      <c r="S52" s="31"/>
      <c r="T52" s="31"/>
      <c r="U52" s="34"/>
      <c r="V52" s="34"/>
      <c r="W52" s="31"/>
      <c r="X52" s="31"/>
      <c r="AF52" s="12"/>
      <c r="AG52" s="12"/>
    </row>
    <row r="53" spans="1:33" s="6" customFormat="1" ht="42.95" customHeight="1">
      <c r="A53" s="31"/>
      <c r="B53" s="25">
        <v>39</v>
      </c>
      <c r="C53" s="77" t="s">
        <v>38</v>
      </c>
      <c r="D53" s="77"/>
      <c r="E53" s="77"/>
      <c r="F53" s="77"/>
      <c r="G53" s="77"/>
      <c r="H53" s="78"/>
      <c r="I53" s="10" t="s">
        <v>215</v>
      </c>
      <c r="J53" s="11" t="str">
        <f t="shared" ref="J53:J61" si="23">IF(I53="O",10,IF(I53="?","?",IF(I53="N",0,IF(I53="+/-",5,"-"))))</f>
        <v>?</v>
      </c>
      <c r="K53" s="11" t="str">
        <f t="shared" ref="K53" si="24">IF(I53="NC","-",IF(I53="?","?",10))</f>
        <v>?</v>
      </c>
      <c r="L53" s="11" t="str">
        <f t="shared" ref="L53" si="25">IF(I53="?","?",IF(I53="NC","-",IF(I53="N",0,IF(I53="+/-",50,100))))</f>
        <v>?</v>
      </c>
      <c r="M53" s="49"/>
      <c r="N53" s="31"/>
      <c r="O53" s="36"/>
      <c r="P53" s="36"/>
      <c r="Q53" s="36"/>
      <c r="R53" s="36"/>
      <c r="S53" s="31"/>
      <c r="T53" s="31"/>
      <c r="U53" s="34"/>
      <c r="V53" s="34"/>
      <c r="W53" s="31"/>
      <c r="X53" s="31"/>
      <c r="AF53" s="12"/>
      <c r="AG53" s="12"/>
    </row>
    <row r="54" spans="1:33" s="6" customFormat="1" ht="42.95" customHeight="1">
      <c r="A54" s="31"/>
      <c r="B54" s="25">
        <v>40</v>
      </c>
      <c r="C54" s="77" t="s">
        <v>40</v>
      </c>
      <c r="D54" s="77"/>
      <c r="E54" s="77"/>
      <c r="F54" s="77"/>
      <c r="G54" s="77"/>
      <c r="H54" s="78"/>
      <c r="I54" s="10" t="s">
        <v>215</v>
      </c>
      <c r="J54" s="11" t="str">
        <f t="shared" si="23"/>
        <v>?</v>
      </c>
      <c r="K54" s="11" t="str">
        <f t="shared" ref="K54:K61" si="26">IF(I54="NC","-",IF(I54="?","?",10))</f>
        <v>?</v>
      </c>
      <c r="L54" s="11" t="str">
        <f t="shared" ref="L54:L61" si="27">IF(I54="?","?",IF(I54="NC","-",IF(I54="N",0,IF(I54="+/-",50,100))))</f>
        <v>?</v>
      </c>
      <c r="M54" s="49"/>
      <c r="N54" s="31"/>
      <c r="O54" s="36"/>
      <c r="P54" s="36"/>
      <c r="Q54" s="36"/>
      <c r="R54" s="36"/>
      <c r="S54" s="31"/>
      <c r="T54" s="31"/>
      <c r="U54" s="34"/>
      <c r="V54" s="34"/>
      <c r="W54" s="31"/>
      <c r="X54" s="31"/>
      <c r="AF54" s="12"/>
      <c r="AG54" s="12"/>
    </row>
    <row r="55" spans="1:33" s="6" customFormat="1" ht="42.95" customHeight="1">
      <c r="A55" s="31"/>
      <c r="B55" s="25">
        <v>41</v>
      </c>
      <c r="C55" s="77" t="s">
        <v>41</v>
      </c>
      <c r="D55" s="77"/>
      <c r="E55" s="77"/>
      <c r="F55" s="77"/>
      <c r="G55" s="77"/>
      <c r="H55" s="78"/>
      <c r="I55" s="10" t="s">
        <v>215</v>
      </c>
      <c r="J55" s="11" t="str">
        <f t="shared" si="23"/>
        <v>?</v>
      </c>
      <c r="K55" s="11" t="str">
        <f t="shared" si="26"/>
        <v>?</v>
      </c>
      <c r="L55" s="11" t="str">
        <f t="shared" si="27"/>
        <v>?</v>
      </c>
      <c r="M55" s="49"/>
      <c r="N55" s="31"/>
      <c r="O55" s="36"/>
      <c r="P55" s="36"/>
      <c r="Q55" s="36"/>
      <c r="R55" s="36"/>
      <c r="S55" s="31"/>
      <c r="T55" s="31"/>
      <c r="U55" s="34"/>
      <c r="V55" s="34"/>
      <c r="W55" s="31"/>
      <c r="X55" s="31"/>
      <c r="AF55" s="12"/>
      <c r="AG55" s="12"/>
    </row>
    <row r="56" spans="1:33" s="6" customFormat="1" ht="42.95" customHeight="1">
      <c r="A56" s="31"/>
      <c r="B56" s="25">
        <v>42</v>
      </c>
      <c r="C56" s="77" t="s">
        <v>42</v>
      </c>
      <c r="D56" s="77"/>
      <c r="E56" s="77"/>
      <c r="F56" s="77"/>
      <c r="G56" s="77"/>
      <c r="H56" s="78"/>
      <c r="I56" s="10" t="s">
        <v>215</v>
      </c>
      <c r="J56" s="11" t="str">
        <f t="shared" si="23"/>
        <v>?</v>
      </c>
      <c r="K56" s="11" t="str">
        <f t="shared" si="26"/>
        <v>?</v>
      </c>
      <c r="L56" s="11" t="str">
        <f t="shared" si="27"/>
        <v>?</v>
      </c>
      <c r="M56" s="49"/>
      <c r="N56" s="31"/>
      <c r="O56" s="36"/>
      <c r="P56" s="36"/>
      <c r="Q56" s="36"/>
      <c r="R56" s="36"/>
      <c r="S56" s="31"/>
      <c r="T56" s="31"/>
      <c r="U56" s="34"/>
      <c r="V56" s="34"/>
      <c r="W56" s="31"/>
      <c r="X56" s="31"/>
      <c r="AF56" s="12"/>
      <c r="AG56" s="12"/>
    </row>
    <row r="57" spans="1:33" s="6" customFormat="1" ht="42.95" customHeight="1">
      <c r="A57" s="31"/>
      <c r="B57" s="25">
        <v>43</v>
      </c>
      <c r="C57" s="77" t="s">
        <v>43</v>
      </c>
      <c r="D57" s="77"/>
      <c r="E57" s="77"/>
      <c r="F57" s="77"/>
      <c r="G57" s="77"/>
      <c r="H57" s="78"/>
      <c r="I57" s="10" t="s">
        <v>215</v>
      </c>
      <c r="J57" s="11" t="str">
        <f t="shared" si="23"/>
        <v>?</v>
      </c>
      <c r="K57" s="11" t="str">
        <f t="shared" si="26"/>
        <v>?</v>
      </c>
      <c r="L57" s="11" t="str">
        <f t="shared" si="27"/>
        <v>?</v>
      </c>
      <c r="M57" s="49"/>
      <c r="N57" s="31"/>
      <c r="O57" s="36"/>
      <c r="P57" s="36"/>
      <c r="Q57" s="36"/>
      <c r="R57" s="36"/>
      <c r="S57" s="31"/>
      <c r="T57" s="31"/>
      <c r="U57" s="34"/>
      <c r="V57" s="34"/>
      <c r="W57" s="31"/>
      <c r="X57" s="31"/>
      <c r="AF57" s="12"/>
      <c r="AG57" s="12"/>
    </row>
    <row r="58" spans="1:33" s="6" customFormat="1" ht="42.95" customHeight="1">
      <c r="A58" s="31"/>
      <c r="B58" s="25">
        <v>44</v>
      </c>
      <c r="C58" s="77" t="s">
        <v>44</v>
      </c>
      <c r="D58" s="77"/>
      <c r="E58" s="77"/>
      <c r="F58" s="77"/>
      <c r="G58" s="77"/>
      <c r="H58" s="78"/>
      <c r="I58" s="10" t="s">
        <v>215</v>
      </c>
      <c r="J58" s="11" t="str">
        <f t="shared" si="23"/>
        <v>?</v>
      </c>
      <c r="K58" s="11" t="str">
        <f t="shared" si="26"/>
        <v>?</v>
      </c>
      <c r="L58" s="11" t="str">
        <f t="shared" si="27"/>
        <v>?</v>
      </c>
      <c r="M58" s="49"/>
      <c r="N58" s="31"/>
      <c r="O58" s="36"/>
      <c r="P58" s="36"/>
      <c r="Q58" s="36"/>
      <c r="R58" s="36"/>
      <c r="S58" s="31"/>
      <c r="T58" s="31"/>
      <c r="U58" s="34"/>
      <c r="V58" s="34"/>
      <c r="W58" s="31"/>
      <c r="X58" s="31"/>
      <c r="AF58" s="12"/>
      <c r="AG58" s="12"/>
    </row>
    <row r="59" spans="1:33" s="6" customFormat="1" ht="42.95" customHeight="1">
      <c r="A59" s="31"/>
      <c r="B59" s="25">
        <v>45</v>
      </c>
      <c r="C59" s="77" t="s">
        <v>45</v>
      </c>
      <c r="D59" s="77"/>
      <c r="E59" s="77"/>
      <c r="F59" s="77"/>
      <c r="G59" s="77"/>
      <c r="H59" s="78"/>
      <c r="I59" s="10" t="s">
        <v>215</v>
      </c>
      <c r="J59" s="11" t="str">
        <f t="shared" si="23"/>
        <v>?</v>
      </c>
      <c r="K59" s="11" t="str">
        <f t="shared" si="26"/>
        <v>?</v>
      </c>
      <c r="L59" s="11" t="str">
        <f t="shared" si="27"/>
        <v>?</v>
      </c>
      <c r="M59" s="49"/>
      <c r="N59" s="31"/>
      <c r="O59" s="36"/>
      <c r="P59" s="36"/>
      <c r="Q59" s="36"/>
      <c r="R59" s="36"/>
      <c r="S59" s="31"/>
      <c r="T59" s="31"/>
      <c r="U59" s="34"/>
      <c r="V59" s="34"/>
      <c r="W59" s="31"/>
      <c r="X59" s="31"/>
      <c r="AF59" s="12"/>
      <c r="AG59" s="12"/>
    </row>
    <row r="60" spans="1:33" s="6" customFormat="1" ht="42.95" customHeight="1">
      <c r="A60" s="31"/>
      <c r="B60" s="25">
        <v>46</v>
      </c>
      <c r="C60" s="77" t="s">
        <v>46</v>
      </c>
      <c r="D60" s="77"/>
      <c r="E60" s="77"/>
      <c r="F60" s="77"/>
      <c r="G60" s="77"/>
      <c r="H60" s="78"/>
      <c r="I60" s="10" t="s">
        <v>215</v>
      </c>
      <c r="J60" s="11" t="str">
        <f t="shared" si="23"/>
        <v>?</v>
      </c>
      <c r="K60" s="11" t="str">
        <f t="shared" si="26"/>
        <v>?</v>
      </c>
      <c r="L60" s="11" t="str">
        <f t="shared" si="27"/>
        <v>?</v>
      </c>
      <c r="M60" s="49"/>
      <c r="N60" s="31"/>
      <c r="O60" s="36"/>
      <c r="P60" s="36"/>
      <c r="Q60" s="36"/>
      <c r="R60" s="36"/>
      <c r="S60" s="31"/>
      <c r="T60" s="31"/>
      <c r="U60" s="34"/>
      <c r="V60" s="34"/>
      <c r="W60" s="31"/>
      <c r="X60" s="31"/>
      <c r="AF60" s="12"/>
      <c r="AG60" s="12"/>
    </row>
    <row r="61" spans="1:33" s="6" customFormat="1" ht="42.95" customHeight="1">
      <c r="A61" s="31"/>
      <c r="B61" s="25">
        <v>47</v>
      </c>
      <c r="C61" s="77" t="s">
        <v>47</v>
      </c>
      <c r="D61" s="77"/>
      <c r="E61" s="77"/>
      <c r="F61" s="77"/>
      <c r="G61" s="77"/>
      <c r="H61" s="78"/>
      <c r="I61" s="10" t="s">
        <v>215</v>
      </c>
      <c r="J61" s="11" t="str">
        <f t="shared" si="23"/>
        <v>?</v>
      </c>
      <c r="K61" s="11" t="str">
        <f t="shared" si="26"/>
        <v>?</v>
      </c>
      <c r="L61" s="11" t="str">
        <f t="shared" si="27"/>
        <v>?</v>
      </c>
      <c r="M61" s="49"/>
      <c r="N61" s="31"/>
      <c r="O61" s="36"/>
      <c r="P61" s="36"/>
      <c r="Q61" s="36"/>
      <c r="R61" s="36"/>
      <c r="S61" s="31"/>
      <c r="T61" s="31"/>
      <c r="U61" s="34"/>
      <c r="V61" s="34"/>
      <c r="W61" s="31"/>
      <c r="X61" s="31"/>
      <c r="AF61" s="12"/>
      <c r="AG61" s="12"/>
    </row>
    <row r="62" spans="1:33" s="6" customFormat="1" ht="27" customHeight="1" thickBot="1">
      <c r="A62" s="31"/>
      <c r="B62" s="94" t="s">
        <v>194</v>
      </c>
      <c r="C62" s="95"/>
      <c r="D62" s="95"/>
      <c r="E62" s="95"/>
      <c r="F62" s="95"/>
      <c r="G62" s="95"/>
      <c r="H62" s="95"/>
      <c r="I62" s="96"/>
      <c r="J62" s="26">
        <f>SUM(J53:J61)</f>
        <v>0</v>
      </c>
      <c r="K62" s="26">
        <f>SUM(K53:K61)</f>
        <v>0</v>
      </c>
      <c r="L62" s="56">
        <f>IF(K62=0,0,J62/K62%)</f>
        <v>0</v>
      </c>
      <c r="M62" s="53"/>
      <c r="N62" s="31"/>
      <c r="O62" s="36"/>
      <c r="P62" s="36"/>
      <c r="Q62" s="36"/>
      <c r="R62" s="36"/>
      <c r="S62" s="31"/>
      <c r="T62" s="31"/>
      <c r="U62" s="34"/>
      <c r="V62" s="34"/>
      <c r="W62" s="31"/>
      <c r="X62" s="31"/>
      <c r="AF62" s="12"/>
      <c r="AG62" s="12"/>
    </row>
    <row r="63" spans="1:33" s="6" customFormat="1" ht="27" customHeight="1" thickTop="1">
      <c r="A63" s="31"/>
      <c r="B63" s="81" t="s">
        <v>146</v>
      </c>
      <c r="C63" s="82"/>
      <c r="D63" s="82"/>
      <c r="E63" s="82"/>
      <c r="F63" s="82"/>
      <c r="G63" s="82"/>
      <c r="H63" s="83"/>
      <c r="I63" s="22" t="s">
        <v>2</v>
      </c>
      <c r="J63" s="23" t="s">
        <v>1</v>
      </c>
      <c r="K63" s="23" t="s">
        <v>7</v>
      </c>
      <c r="L63" s="23" t="s">
        <v>6</v>
      </c>
      <c r="M63" s="24" t="s">
        <v>0</v>
      </c>
      <c r="N63" s="31"/>
      <c r="O63" s="36"/>
      <c r="P63" s="36"/>
      <c r="Q63" s="36"/>
      <c r="R63" s="36"/>
      <c r="S63" s="31"/>
      <c r="T63" s="31"/>
      <c r="U63" s="34"/>
      <c r="V63" s="34"/>
      <c r="W63" s="31"/>
      <c r="X63" s="31"/>
      <c r="AF63" s="12"/>
      <c r="AG63" s="12"/>
    </row>
    <row r="64" spans="1:33" s="6" customFormat="1" ht="42.95" customHeight="1">
      <c r="A64" s="31"/>
      <c r="B64" s="25">
        <v>48</v>
      </c>
      <c r="C64" s="77" t="s">
        <v>48</v>
      </c>
      <c r="D64" s="77"/>
      <c r="E64" s="77"/>
      <c r="F64" s="77"/>
      <c r="G64" s="77"/>
      <c r="H64" s="78"/>
      <c r="I64" s="10" t="s">
        <v>215</v>
      </c>
      <c r="J64" s="11" t="str">
        <f t="shared" ref="J64:J72" si="28">IF(I64="O",10,IF(I64="?","?",IF(I64="N",0,IF(I64="+/-",5,"-"))))</f>
        <v>?</v>
      </c>
      <c r="K64" s="11" t="str">
        <f t="shared" ref="K64" si="29">IF(I64="NC","-",IF(I64="?","?",10))</f>
        <v>?</v>
      </c>
      <c r="L64" s="11" t="str">
        <f t="shared" ref="L64" si="30">IF(I64="?","?",IF(I64="NC","-",IF(I64="N",0,IF(I64="+/-",50,100))))</f>
        <v>?</v>
      </c>
      <c r="M64" s="49"/>
      <c r="N64" s="31"/>
      <c r="O64" s="36"/>
      <c r="P64" s="36"/>
      <c r="Q64" s="36"/>
      <c r="R64" s="36"/>
      <c r="S64" s="31"/>
      <c r="T64" s="31"/>
      <c r="U64" s="34"/>
      <c r="V64" s="34"/>
      <c r="W64" s="31"/>
      <c r="X64" s="31"/>
      <c r="AF64" s="12"/>
      <c r="AG64" s="12"/>
    </row>
    <row r="65" spans="1:33" s="6" customFormat="1" ht="42.95" customHeight="1">
      <c r="A65" s="31"/>
      <c r="B65" s="25">
        <v>49</v>
      </c>
      <c r="C65" s="77" t="s">
        <v>49</v>
      </c>
      <c r="D65" s="77"/>
      <c r="E65" s="77"/>
      <c r="F65" s="77"/>
      <c r="G65" s="77"/>
      <c r="H65" s="78"/>
      <c r="I65" s="10" t="s">
        <v>215</v>
      </c>
      <c r="J65" s="11" t="str">
        <f t="shared" si="28"/>
        <v>?</v>
      </c>
      <c r="K65" s="11" t="str">
        <f t="shared" ref="K65:K72" si="31">IF(I65="NC","-",IF(I65="?","?",10))</f>
        <v>?</v>
      </c>
      <c r="L65" s="11" t="str">
        <f t="shared" ref="L65:L72" si="32">IF(I65="?","?",IF(I65="NC","-",IF(I65="N",0,IF(I65="+/-",50,100))))</f>
        <v>?</v>
      </c>
      <c r="M65" s="49"/>
      <c r="N65" s="31"/>
      <c r="O65" s="36"/>
      <c r="P65" s="36"/>
      <c r="Q65" s="36"/>
      <c r="R65" s="36"/>
      <c r="S65" s="31"/>
      <c r="T65" s="31"/>
      <c r="U65" s="34"/>
      <c r="V65" s="34"/>
      <c r="W65" s="31"/>
      <c r="X65" s="31"/>
      <c r="AF65" s="12"/>
      <c r="AG65" s="12"/>
    </row>
    <row r="66" spans="1:33" s="6" customFormat="1" ht="42.95" customHeight="1">
      <c r="A66" s="31"/>
      <c r="B66" s="25">
        <v>50</v>
      </c>
      <c r="C66" s="77" t="s">
        <v>50</v>
      </c>
      <c r="D66" s="77"/>
      <c r="E66" s="77"/>
      <c r="F66" s="77"/>
      <c r="G66" s="77"/>
      <c r="H66" s="78"/>
      <c r="I66" s="10" t="s">
        <v>215</v>
      </c>
      <c r="J66" s="11" t="str">
        <f t="shared" si="28"/>
        <v>?</v>
      </c>
      <c r="K66" s="11" t="str">
        <f t="shared" si="31"/>
        <v>?</v>
      </c>
      <c r="L66" s="11" t="str">
        <f t="shared" si="32"/>
        <v>?</v>
      </c>
      <c r="M66" s="49"/>
      <c r="N66" s="31"/>
      <c r="O66" s="36"/>
      <c r="P66" s="36"/>
      <c r="Q66" s="36"/>
      <c r="R66" s="36"/>
      <c r="S66" s="31"/>
      <c r="T66" s="31"/>
      <c r="U66" s="34"/>
      <c r="V66" s="34"/>
      <c r="W66" s="31"/>
      <c r="X66" s="31"/>
      <c r="AF66" s="12"/>
      <c r="AG66" s="12"/>
    </row>
    <row r="67" spans="1:33" s="6" customFormat="1" ht="42.95" customHeight="1">
      <c r="A67" s="31"/>
      <c r="B67" s="25">
        <v>51</v>
      </c>
      <c r="C67" s="77" t="s">
        <v>51</v>
      </c>
      <c r="D67" s="77"/>
      <c r="E67" s="77"/>
      <c r="F67" s="77"/>
      <c r="G67" s="77"/>
      <c r="H67" s="78"/>
      <c r="I67" s="10" t="s">
        <v>215</v>
      </c>
      <c r="J67" s="11" t="str">
        <f t="shared" si="28"/>
        <v>?</v>
      </c>
      <c r="K67" s="11" t="str">
        <f t="shared" si="31"/>
        <v>?</v>
      </c>
      <c r="L67" s="11" t="str">
        <f t="shared" si="32"/>
        <v>?</v>
      </c>
      <c r="M67" s="54"/>
      <c r="N67" s="31"/>
      <c r="O67" s="36"/>
      <c r="P67" s="36"/>
      <c r="Q67" s="36"/>
      <c r="R67" s="36"/>
      <c r="S67" s="31"/>
      <c r="T67" s="31"/>
      <c r="U67" s="34"/>
      <c r="V67" s="34"/>
      <c r="W67" s="31"/>
      <c r="X67" s="31"/>
      <c r="AF67" s="12"/>
      <c r="AG67" s="12"/>
    </row>
    <row r="68" spans="1:33" s="6" customFormat="1" ht="42.95" customHeight="1">
      <c r="A68" s="31"/>
      <c r="B68" s="25">
        <v>52</v>
      </c>
      <c r="C68" s="77" t="s">
        <v>52</v>
      </c>
      <c r="D68" s="77"/>
      <c r="E68" s="77"/>
      <c r="F68" s="77"/>
      <c r="G68" s="77"/>
      <c r="H68" s="78"/>
      <c r="I68" s="10" t="s">
        <v>215</v>
      </c>
      <c r="J68" s="11" t="str">
        <f t="shared" si="28"/>
        <v>?</v>
      </c>
      <c r="K68" s="11" t="str">
        <f t="shared" si="31"/>
        <v>?</v>
      </c>
      <c r="L68" s="11" t="str">
        <f t="shared" si="32"/>
        <v>?</v>
      </c>
      <c r="M68" s="49"/>
      <c r="N68" s="31"/>
      <c r="O68" s="36"/>
      <c r="P68" s="36"/>
      <c r="Q68" s="36"/>
      <c r="R68" s="36"/>
      <c r="S68" s="31"/>
      <c r="T68" s="31"/>
      <c r="U68" s="34"/>
      <c r="V68" s="34"/>
      <c r="W68" s="31"/>
      <c r="X68" s="31"/>
      <c r="AF68" s="12"/>
      <c r="AG68" s="12"/>
    </row>
    <row r="69" spans="1:33" s="6" customFormat="1" ht="42.95" customHeight="1">
      <c r="A69" s="31"/>
      <c r="B69" s="25">
        <v>53</v>
      </c>
      <c r="C69" s="77" t="s">
        <v>53</v>
      </c>
      <c r="D69" s="77"/>
      <c r="E69" s="77"/>
      <c r="F69" s="77"/>
      <c r="G69" s="77"/>
      <c r="H69" s="78"/>
      <c r="I69" s="10" t="s">
        <v>215</v>
      </c>
      <c r="J69" s="11" t="str">
        <f t="shared" si="28"/>
        <v>?</v>
      </c>
      <c r="K69" s="11" t="str">
        <f t="shared" si="31"/>
        <v>?</v>
      </c>
      <c r="L69" s="11" t="str">
        <f t="shared" si="32"/>
        <v>?</v>
      </c>
      <c r="M69" s="49"/>
      <c r="N69" s="31"/>
      <c r="O69" s="36"/>
      <c r="P69" s="36"/>
      <c r="Q69" s="36"/>
      <c r="R69" s="36"/>
      <c r="S69" s="31"/>
      <c r="T69" s="31"/>
      <c r="U69" s="34"/>
      <c r="V69" s="34"/>
      <c r="W69" s="31"/>
      <c r="X69" s="31"/>
      <c r="AF69" s="12"/>
      <c r="AG69" s="12"/>
    </row>
    <row r="70" spans="1:33" s="6" customFormat="1" ht="42.95" customHeight="1">
      <c r="A70" s="31"/>
      <c r="B70" s="25">
        <v>54</v>
      </c>
      <c r="C70" s="77" t="s">
        <v>54</v>
      </c>
      <c r="D70" s="77"/>
      <c r="E70" s="77"/>
      <c r="F70" s="77"/>
      <c r="G70" s="77"/>
      <c r="H70" s="78"/>
      <c r="I70" s="10" t="s">
        <v>215</v>
      </c>
      <c r="J70" s="11" t="str">
        <f t="shared" si="28"/>
        <v>?</v>
      </c>
      <c r="K70" s="11" t="str">
        <f t="shared" si="31"/>
        <v>?</v>
      </c>
      <c r="L70" s="11" t="str">
        <f t="shared" si="32"/>
        <v>?</v>
      </c>
      <c r="M70" s="49"/>
      <c r="N70" s="31"/>
      <c r="O70" s="36"/>
      <c r="P70" s="36"/>
      <c r="Q70" s="36"/>
      <c r="R70" s="36"/>
      <c r="S70" s="31"/>
      <c r="T70" s="31"/>
      <c r="U70" s="34"/>
      <c r="V70" s="34"/>
      <c r="W70" s="31"/>
      <c r="X70" s="31"/>
      <c r="AF70" s="12"/>
      <c r="AG70" s="12"/>
    </row>
    <row r="71" spans="1:33" s="6" customFormat="1" ht="42.95" customHeight="1">
      <c r="A71" s="31"/>
      <c r="B71" s="25">
        <v>55</v>
      </c>
      <c r="C71" s="77" t="s">
        <v>55</v>
      </c>
      <c r="D71" s="77"/>
      <c r="E71" s="77"/>
      <c r="F71" s="77"/>
      <c r="G71" s="77"/>
      <c r="H71" s="78"/>
      <c r="I71" s="10" t="s">
        <v>215</v>
      </c>
      <c r="J71" s="11" t="str">
        <f t="shared" si="28"/>
        <v>?</v>
      </c>
      <c r="K71" s="11" t="str">
        <f t="shared" si="31"/>
        <v>?</v>
      </c>
      <c r="L71" s="11" t="str">
        <f t="shared" si="32"/>
        <v>?</v>
      </c>
      <c r="M71" s="49"/>
      <c r="N71" s="31"/>
      <c r="O71" s="36"/>
      <c r="P71" s="36"/>
      <c r="Q71" s="36"/>
      <c r="R71" s="36"/>
      <c r="S71" s="31"/>
      <c r="T71" s="31"/>
      <c r="U71" s="34"/>
      <c r="V71" s="34"/>
      <c r="W71" s="31"/>
      <c r="X71" s="31"/>
      <c r="AF71" s="12"/>
      <c r="AG71" s="12"/>
    </row>
    <row r="72" spans="1:33" s="6" customFormat="1" ht="42.95" customHeight="1">
      <c r="A72" s="31"/>
      <c r="B72" s="25">
        <v>56</v>
      </c>
      <c r="C72" s="77" t="s">
        <v>56</v>
      </c>
      <c r="D72" s="77"/>
      <c r="E72" s="77"/>
      <c r="F72" s="77"/>
      <c r="G72" s="77"/>
      <c r="H72" s="78"/>
      <c r="I72" s="10" t="s">
        <v>215</v>
      </c>
      <c r="J72" s="11" t="str">
        <f t="shared" si="28"/>
        <v>?</v>
      </c>
      <c r="K72" s="11" t="str">
        <f t="shared" si="31"/>
        <v>?</v>
      </c>
      <c r="L72" s="11" t="str">
        <f t="shared" si="32"/>
        <v>?</v>
      </c>
      <c r="M72" s="49"/>
      <c r="N72" s="31"/>
      <c r="O72" s="36"/>
      <c r="P72" s="36"/>
      <c r="Q72" s="36"/>
      <c r="R72" s="36"/>
      <c r="S72" s="31"/>
      <c r="T72" s="31"/>
      <c r="U72" s="34"/>
      <c r="V72" s="34"/>
      <c r="W72" s="31"/>
      <c r="X72" s="31"/>
      <c r="AF72" s="12"/>
      <c r="AG72" s="12"/>
    </row>
    <row r="73" spans="1:33" s="6" customFormat="1" ht="27" customHeight="1" thickBot="1">
      <c r="A73" s="31"/>
      <c r="B73" s="94" t="s">
        <v>103</v>
      </c>
      <c r="C73" s="95"/>
      <c r="D73" s="95"/>
      <c r="E73" s="95"/>
      <c r="F73" s="95"/>
      <c r="G73" s="95"/>
      <c r="H73" s="95"/>
      <c r="I73" s="96"/>
      <c r="J73" s="26">
        <f>SUM(J64:J72)</f>
        <v>0</v>
      </c>
      <c r="K73" s="26">
        <f>SUM(K64:K72)</f>
        <v>0</v>
      </c>
      <c r="L73" s="56">
        <f>IF(K73=0,0,J73/K73%)</f>
        <v>0</v>
      </c>
      <c r="M73" s="53"/>
      <c r="N73" s="31"/>
      <c r="O73" s="36"/>
      <c r="P73" s="36"/>
      <c r="Q73" s="36"/>
      <c r="R73" s="36"/>
      <c r="S73" s="31"/>
      <c r="T73" s="31"/>
      <c r="U73" s="34"/>
      <c r="V73" s="34"/>
      <c r="W73" s="31"/>
      <c r="X73" s="31"/>
      <c r="AF73" s="12"/>
      <c r="AG73" s="12"/>
    </row>
    <row r="74" spans="1:33" s="6" customFormat="1" ht="27" customHeight="1" thickTop="1">
      <c r="A74" s="31"/>
      <c r="B74" s="81" t="s">
        <v>57</v>
      </c>
      <c r="C74" s="82"/>
      <c r="D74" s="82"/>
      <c r="E74" s="82"/>
      <c r="F74" s="82"/>
      <c r="G74" s="82"/>
      <c r="H74" s="83"/>
      <c r="I74" s="22" t="s">
        <v>2</v>
      </c>
      <c r="J74" s="23" t="s">
        <v>1</v>
      </c>
      <c r="K74" s="23" t="s">
        <v>7</v>
      </c>
      <c r="L74" s="23" t="s">
        <v>6</v>
      </c>
      <c r="M74" s="24" t="s">
        <v>0</v>
      </c>
      <c r="N74" s="31"/>
      <c r="O74" s="36"/>
      <c r="P74" s="36"/>
      <c r="Q74" s="36"/>
      <c r="R74" s="36"/>
      <c r="S74" s="31"/>
      <c r="T74" s="31"/>
      <c r="U74" s="34"/>
      <c r="V74" s="34"/>
      <c r="W74" s="31"/>
      <c r="X74" s="31"/>
      <c r="AF74" s="12"/>
      <c r="AG74" s="12"/>
    </row>
    <row r="75" spans="1:33" s="6" customFormat="1" ht="42.95" customHeight="1">
      <c r="A75" s="31"/>
      <c r="B75" s="25">
        <v>57</v>
      </c>
      <c r="C75" s="77" t="s">
        <v>58</v>
      </c>
      <c r="D75" s="77"/>
      <c r="E75" s="77"/>
      <c r="F75" s="77"/>
      <c r="G75" s="77"/>
      <c r="H75" s="78"/>
      <c r="I75" s="10" t="s">
        <v>215</v>
      </c>
      <c r="J75" s="11" t="str">
        <f t="shared" ref="J75:J82" si="33">IF(I75="O",10,IF(I75="?","?",IF(I75="N",0,IF(I75="+/-",5,"-"))))</f>
        <v>?</v>
      </c>
      <c r="K75" s="11" t="str">
        <f t="shared" ref="K75" si="34">IF(I75="NC","-",IF(I75="?","?",10))</f>
        <v>?</v>
      </c>
      <c r="L75" s="11" t="str">
        <f t="shared" ref="L75" si="35">IF(I75="?","?",IF(I75="NC","-",IF(I75="N",0,IF(I75="+/-",50,100))))</f>
        <v>?</v>
      </c>
      <c r="M75" s="49"/>
      <c r="N75" s="31"/>
      <c r="O75" s="36"/>
      <c r="P75" s="36"/>
      <c r="Q75" s="36"/>
      <c r="R75" s="36"/>
      <c r="S75" s="31"/>
      <c r="T75" s="31"/>
      <c r="U75" s="34"/>
      <c r="V75" s="34"/>
      <c r="W75" s="31"/>
      <c r="X75" s="31"/>
      <c r="AF75" s="12"/>
      <c r="AG75" s="12"/>
    </row>
    <row r="76" spans="1:33" s="6" customFormat="1" ht="42.95" customHeight="1">
      <c r="A76" s="31"/>
      <c r="B76" s="25">
        <v>58</v>
      </c>
      <c r="C76" s="77" t="s">
        <v>59</v>
      </c>
      <c r="D76" s="77"/>
      <c r="E76" s="77"/>
      <c r="F76" s="77"/>
      <c r="G76" s="77"/>
      <c r="H76" s="78"/>
      <c r="I76" s="10" t="s">
        <v>215</v>
      </c>
      <c r="J76" s="11" t="str">
        <f t="shared" si="33"/>
        <v>?</v>
      </c>
      <c r="K76" s="11" t="str">
        <f t="shared" ref="K76:K82" si="36">IF(I76="NC","-",IF(I76="?","?",10))</f>
        <v>?</v>
      </c>
      <c r="L76" s="11" t="str">
        <f t="shared" ref="L76:L82" si="37">IF(I76="?","?",IF(I76="NC","-",IF(I76="N",0,IF(I76="+/-",50,100))))</f>
        <v>?</v>
      </c>
      <c r="M76" s="49"/>
      <c r="N76" s="31"/>
      <c r="O76" s="36"/>
      <c r="P76" s="36"/>
      <c r="Q76" s="36"/>
      <c r="R76" s="36"/>
      <c r="S76" s="31"/>
      <c r="T76" s="31"/>
      <c r="U76" s="34"/>
      <c r="V76" s="34"/>
      <c r="W76" s="31"/>
      <c r="X76" s="31"/>
      <c r="AF76" s="12"/>
      <c r="AG76" s="12"/>
    </row>
    <row r="77" spans="1:33" s="6" customFormat="1" ht="42.95" customHeight="1">
      <c r="A77" s="31"/>
      <c r="B77" s="25">
        <v>59</v>
      </c>
      <c r="C77" s="77" t="s">
        <v>60</v>
      </c>
      <c r="D77" s="77"/>
      <c r="E77" s="77"/>
      <c r="F77" s="77"/>
      <c r="G77" s="77"/>
      <c r="H77" s="78"/>
      <c r="I77" s="10" t="s">
        <v>215</v>
      </c>
      <c r="J77" s="11" t="str">
        <f t="shared" si="33"/>
        <v>?</v>
      </c>
      <c r="K77" s="11" t="str">
        <f t="shared" si="36"/>
        <v>?</v>
      </c>
      <c r="L77" s="11" t="str">
        <f t="shared" si="37"/>
        <v>?</v>
      </c>
      <c r="M77" s="49"/>
      <c r="N77" s="31"/>
      <c r="O77" s="36"/>
      <c r="P77" s="36"/>
      <c r="Q77" s="36"/>
      <c r="R77" s="36"/>
      <c r="S77" s="31"/>
      <c r="T77" s="31"/>
      <c r="U77" s="34"/>
      <c r="V77" s="34"/>
      <c r="W77" s="31"/>
      <c r="X77" s="31"/>
      <c r="AF77" s="12"/>
      <c r="AG77" s="12"/>
    </row>
    <row r="78" spans="1:33" s="6" customFormat="1" ht="42.95" customHeight="1">
      <c r="A78" s="31"/>
      <c r="B78" s="25">
        <v>60</v>
      </c>
      <c r="C78" s="77" t="s">
        <v>61</v>
      </c>
      <c r="D78" s="77"/>
      <c r="E78" s="77"/>
      <c r="F78" s="77"/>
      <c r="G78" s="77"/>
      <c r="H78" s="78"/>
      <c r="I78" s="10" t="s">
        <v>215</v>
      </c>
      <c r="J78" s="11" t="str">
        <f t="shared" si="33"/>
        <v>?</v>
      </c>
      <c r="K78" s="11" t="str">
        <f t="shared" si="36"/>
        <v>?</v>
      </c>
      <c r="L78" s="11" t="str">
        <f t="shared" si="37"/>
        <v>?</v>
      </c>
      <c r="M78" s="49"/>
      <c r="N78" s="31"/>
      <c r="O78" s="36"/>
      <c r="P78" s="36"/>
      <c r="Q78" s="36"/>
      <c r="R78" s="36"/>
      <c r="S78" s="31"/>
      <c r="T78" s="31"/>
      <c r="U78" s="34"/>
      <c r="V78" s="34"/>
      <c r="W78" s="31"/>
      <c r="X78" s="31"/>
      <c r="AF78" s="12"/>
      <c r="AG78" s="12"/>
    </row>
    <row r="79" spans="1:33" s="6" customFormat="1" ht="42.95" customHeight="1">
      <c r="A79" s="31"/>
      <c r="B79" s="25">
        <v>61</v>
      </c>
      <c r="C79" s="77" t="s">
        <v>62</v>
      </c>
      <c r="D79" s="77"/>
      <c r="E79" s="77"/>
      <c r="F79" s="77"/>
      <c r="G79" s="77"/>
      <c r="H79" s="78"/>
      <c r="I79" s="10" t="s">
        <v>215</v>
      </c>
      <c r="J79" s="11" t="str">
        <f t="shared" si="33"/>
        <v>?</v>
      </c>
      <c r="K79" s="11" t="str">
        <f t="shared" si="36"/>
        <v>?</v>
      </c>
      <c r="L79" s="11" t="str">
        <f t="shared" si="37"/>
        <v>?</v>
      </c>
      <c r="M79" s="49"/>
      <c r="N79" s="31"/>
      <c r="O79" s="36"/>
      <c r="P79" s="36"/>
      <c r="Q79" s="36"/>
      <c r="R79" s="36"/>
      <c r="S79" s="31"/>
      <c r="T79" s="31"/>
      <c r="U79" s="34"/>
      <c r="V79" s="34"/>
      <c r="W79" s="31"/>
      <c r="X79" s="31"/>
      <c r="AF79" s="12"/>
      <c r="AG79" s="12"/>
    </row>
    <row r="80" spans="1:33" s="6" customFormat="1" ht="42.95" customHeight="1">
      <c r="A80" s="31"/>
      <c r="B80" s="25">
        <v>62</v>
      </c>
      <c r="C80" s="77" t="s">
        <v>63</v>
      </c>
      <c r="D80" s="77"/>
      <c r="E80" s="77"/>
      <c r="F80" s="77"/>
      <c r="G80" s="77"/>
      <c r="H80" s="78"/>
      <c r="I80" s="10" t="s">
        <v>215</v>
      </c>
      <c r="J80" s="11" t="str">
        <f t="shared" si="33"/>
        <v>?</v>
      </c>
      <c r="K80" s="11" t="str">
        <f t="shared" si="36"/>
        <v>?</v>
      </c>
      <c r="L80" s="11" t="str">
        <f t="shared" si="37"/>
        <v>?</v>
      </c>
      <c r="M80" s="49"/>
      <c r="N80" s="31"/>
      <c r="O80" s="36"/>
      <c r="P80" s="36"/>
      <c r="Q80" s="36"/>
      <c r="R80" s="36"/>
      <c r="S80" s="31"/>
      <c r="T80" s="31"/>
      <c r="U80" s="34"/>
      <c r="V80" s="34"/>
      <c r="W80" s="31"/>
      <c r="X80" s="31"/>
      <c r="AF80" s="12"/>
      <c r="AG80" s="12"/>
    </row>
    <row r="81" spans="1:33" s="6" customFormat="1" ht="42.95" customHeight="1">
      <c r="A81" s="31"/>
      <c r="B81" s="25">
        <v>63</v>
      </c>
      <c r="C81" s="77" t="s">
        <v>64</v>
      </c>
      <c r="D81" s="77"/>
      <c r="E81" s="77"/>
      <c r="F81" s="77"/>
      <c r="G81" s="77"/>
      <c r="H81" s="78"/>
      <c r="I81" s="10" t="s">
        <v>215</v>
      </c>
      <c r="J81" s="11" t="str">
        <f t="shared" si="33"/>
        <v>?</v>
      </c>
      <c r="K81" s="11" t="str">
        <f t="shared" si="36"/>
        <v>?</v>
      </c>
      <c r="L81" s="11" t="str">
        <f t="shared" si="37"/>
        <v>?</v>
      </c>
      <c r="M81" s="49"/>
      <c r="N81" s="31"/>
      <c r="O81" s="36"/>
      <c r="P81" s="36"/>
      <c r="Q81" s="36"/>
      <c r="R81" s="36"/>
      <c r="S81" s="31"/>
      <c r="T81" s="31"/>
      <c r="U81" s="34"/>
      <c r="V81" s="34"/>
      <c r="W81" s="31"/>
      <c r="X81" s="31"/>
      <c r="AF81" s="12"/>
      <c r="AG81" s="12"/>
    </row>
    <row r="82" spans="1:33" s="6" customFormat="1" ht="42.95" customHeight="1">
      <c r="A82" s="31"/>
      <c r="B82" s="25">
        <v>64</v>
      </c>
      <c r="C82" s="77" t="s">
        <v>65</v>
      </c>
      <c r="D82" s="77"/>
      <c r="E82" s="77"/>
      <c r="F82" s="77"/>
      <c r="G82" s="77"/>
      <c r="H82" s="78"/>
      <c r="I82" s="10" t="s">
        <v>215</v>
      </c>
      <c r="J82" s="11" t="str">
        <f t="shared" si="33"/>
        <v>?</v>
      </c>
      <c r="K82" s="11" t="str">
        <f t="shared" si="36"/>
        <v>?</v>
      </c>
      <c r="L82" s="11" t="str">
        <f t="shared" si="37"/>
        <v>?</v>
      </c>
      <c r="M82" s="49"/>
      <c r="N82" s="31"/>
      <c r="O82" s="36"/>
      <c r="P82" s="36"/>
      <c r="Q82" s="36"/>
      <c r="R82" s="36"/>
      <c r="S82" s="31"/>
      <c r="T82" s="31"/>
      <c r="U82" s="34"/>
      <c r="V82" s="34"/>
      <c r="W82" s="31"/>
      <c r="X82" s="31"/>
      <c r="AF82" s="12"/>
      <c r="AG82" s="12"/>
    </row>
    <row r="83" spans="1:33" s="6" customFormat="1" ht="27" customHeight="1" thickBot="1">
      <c r="A83" s="31"/>
      <c r="B83" s="94" t="s">
        <v>195</v>
      </c>
      <c r="C83" s="95"/>
      <c r="D83" s="95"/>
      <c r="E83" s="95"/>
      <c r="F83" s="95"/>
      <c r="G83" s="95"/>
      <c r="H83" s="95"/>
      <c r="I83" s="96"/>
      <c r="J83" s="26">
        <f>SUM(J75:J82)</f>
        <v>0</v>
      </c>
      <c r="K83" s="26">
        <f>SUM(K75:K82)</f>
        <v>0</v>
      </c>
      <c r="L83" s="56">
        <f>IF(K83=0,0,J83/K83%)</f>
        <v>0</v>
      </c>
      <c r="M83" s="53"/>
      <c r="N83" s="31"/>
      <c r="O83" s="36"/>
      <c r="P83" s="36"/>
      <c r="Q83" s="36"/>
      <c r="R83" s="36"/>
      <c r="S83" s="31"/>
      <c r="T83" s="31"/>
      <c r="U83" s="34"/>
      <c r="V83" s="34"/>
      <c r="W83" s="31"/>
      <c r="X83" s="31"/>
      <c r="AF83" s="12"/>
      <c r="AG83" s="12"/>
    </row>
    <row r="84" spans="1:33" s="6" customFormat="1" ht="27" customHeight="1" thickTop="1">
      <c r="A84" s="31"/>
      <c r="B84" s="81" t="s">
        <v>73</v>
      </c>
      <c r="C84" s="82"/>
      <c r="D84" s="82"/>
      <c r="E84" s="82"/>
      <c r="F84" s="82"/>
      <c r="G84" s="82"/>
      <c r="H84" s="83"/>
      <c r="I84" s="22" t="s">
        <v>2</v>
      </c>
      <c r="J84" s="23" t="s">
        <v>1</v>
      </c>
      <c r="K84" s="23" t="s">
        <v>7</v>
      </c>
      <c r="L84" s="23" t="s">
        <v>6</v>
      </c>
      <c r="M84" s="24" t="s">
        <v>0</v>
      </c>
      <c r="N84" s="31"/>
      <c r="O84" s="36"/>
      <c r="P84" s="36"/>
      <c r="Q84" s="36"/>
      <c r="R84" s="36"/>
      <c r="S84" s="31"/>
      <c r="T84" s="31"/>
      <c r="U84" s="34"/>
      <c r="V84" s="34"/>
      <c r="W84" s="31"/>
      <c r="X84" s="31"/>
      <c r="AF84" s="12"/>
      <c r="AG84" s="12"/>
    </row>
    <row r="85" spans="1:33" s="6" customFormat="1" ht="42.95" customHeight="1">
      <c r="A85" s="31"/>
      <c r="B85" s="25">
        <v>65</v>
      </c>
      <c r="C85" s="77" t="s">
        <v>66</v>
      </c>
      <c r="D85" s="77"/>
      <c r="E85" s="77"/>
      <c r="F85" s="77"/>
      <c r="G85" s="77"/>
      <c r="H85" s="78"/>
      <c r="I85" s="10" t="s">
        <v>215</v>
      </c>
      <c r="J85" s="11" t="str">
        <f t="shared" ref="J85:J86" si="38">IF(I85="O",10,IF(I85="?","?",IF(I85="N",0,IF(I85="+/-",5,"-"))))</f>
        <v>?</v>
      </c>
      <c r="K85" s="11" t="str">
        <f t="shared" ref="K85:K86" si="39">IF(I85="NC","-",IF(I85="?","?",10))</f>
        <v>?</v>
      </c>
      <c r="L85" s="11" t="str">
        <f t="shared" ref="L85:L86" si="40">IF(I85="?","?",IF(I85="NC","-",IF(I85="N",0,IF(I85="+/-",50,100))))</f>
        <v>?</v>
      </c>
      <c r="M85" s="49"/>
      <c r="N85" s="31"/>
      <c r="O85" s="36"/>
      <c r="P85" s="36"/>
      <c r="Q85" s="36"/>
      <c r="R85" s="36"/>
      <c r="S85" s="31"/>
      <c r="T85" s="31"/>
      <c r="U85" s="34"/>
      <c r="V85" s="34"/>
      <c r="W85" s="31"/>
      <c r="X85" s="31"/>
      <c r="AF85" s="12"/>
      <c r="AG85" s="12"/>
    </row>
    <row r="86" spans="1:33" s="6" customFormat="1" ht="42.95" customHeight="1">
      <c r="A86" s="31"/>
      <c r="B86" s="25">
        <v>66</v>
      </c>
      <c r="C86" s="77" t="s">
        <v>67</v>
      </c>
      <c r="D86" s="77"/>
      <c r="E86" s="77"/>
      <c r="F86" s="77"/>
      <c r="G86" s="77"/>
      <c r="H86" s="78"/>
      <c r="I86" s="10" t="s">
        <v>215</v>
      </c>
      <c r="J86" s="11" t="str">
        <f t="shared" si="38"/>
        <v>?</v>
      </c>
      <c r="K86" s="11" t="str">
        <f t="shared" si="39"/>
        <v>?</v>
      </c>
      <c r="L86" s="11" t="str">
        <f t="shared" si="40"/>
        <v>?</v>
      </c>
      <c r="M86" s="49"/>
      <c r="N86" s="31"/>
      <c r="O86" s="36"/>
      <c r="P86" s="36"/>
      <c r="Q86" s="36"/>
      <c r="R86" s="36"/>
      <c r="S86" s="31"/>
      <c r="T86" s="31"/>
      <c r="U86" s="34"/>
      <c r="V86" s="34"/>
      <c r="W86" s="31"/>
      <c r="X86" s="31"/>
      <c r="AF86" s="12"/>
      <c r="AG86" s="12"/>
    </row>
    <row r="87" spans="1:33" s="6" customFormat="1" ht="27" customHeight="1" thickBot="1">
      <c r="A87" s="31"/>
      <c r="B87" s="94" t="s">
        <v>104</v>
      </c>
      <c r="C87" s="95"/>
      <c r="D87" s="95"/>
      <c r="E87" s="95"/>
      <c r="F87" s="95"/>
      <c r="G87" s="95"/>
      <c r="H87" s="95"/>
      <c r="I87" s="96"/>
      <c r="J87" s="26">
        <f>SUM(J85:J86)</f>
        <v>0</v>
      </c>
      <c r="K87" s="26">
        <f>SUM(K85:K86)</f>
        <v>0</v>
      </c>
      <c r="L87" s="56">
        <f>IF(K87=0,0,J87/K87%)</f>
        <v>0</v>
      </c>
      <c r="M87" s="53"/>
      <c r="N87" s="31"/>
      <c r="O87" s="36"/>
      <c r="P87" s="36"/>
      <c r="Q87" s="36"/>
      <c r="R87" s="36"/>
      <c r="S87" s="31"/>
      <c r="T87" s="31"/>
      <c r="U87" s="34"/>
      <c r="V87" s="34"/>
      <c r="W87" s="31"/>
      <c r="X87" s="31"/>
      <c r="AF87" s="12"/>
      <c r="AG87" s="12"/>
    </row>
    <row r="88" spans="1:33" s="6" customFormat="1" ht="27" customHeight="1" thickTop="1">
      <c r="A88" s="31"/>
      <c r="B88" s="81" t="s">
        <v>68</v>
      </c>
      <c r="C88" s="82"/>
      <c r="D88" s="82"/>
      <c r="E88" s="82"/>
      <c r="F88" s="82"/>
      <c r="G88" s="82"/>
      <c r="H88" s="83"/>
      <c r="I88" s="22" t="s">
        <v>2</v>
      </c>
      <c r="J88" s="23" t="s">
        <v>1</v>
      </c>
      <c r="K88" s="23" t="s">
        <v>7</v>
      </c>
      <c r="L88" s="23" t="s">
        <v>6</v>
      </c>
      <c r="M88" s="24" t="s">
        <v>0</v>
      </c>
      <c r="N88" s="31"/>
      <c r="O88" s="36"/>
      <c r="P88" s="36"/>
      <c r="Q88" s="36"/>
      <c r="R88" s="36"/>
      <c r="S88" s="31"/>
      <c r="T88" s="31"/>
      <c r="U88" s="34"/>
      <c r="V88" s="34"/>
      <c r="W88" s="31"/>
      <c r="X88" s="31"/>
      <c r="AF88" s="12"/>
      <c r="AG88" s="12"/>
    </row>
    <row r="89" spans="1:33" s="6" customFormat="1" ht="42.95" customHeight="1">
      <c r="A89" s="31"/>
      <c r="B89" s="25">
        <v>67</v>
      </c>
      <c r="C89" s="77" t="s">
        <v>69</v>
      </c>
      <c r="D89" s="77"/>
      <c r="E89" s="77"/>
      <c r="F89" s="77"/>
      <c r="G89" s="77"/>
      <c r="H89" s="78"/>
      <c r="I89" s="10" t="s">
        <v>215</v>
      </c>
      <c r="J89" s="11" t="str">
        <f t="shared" ref="J89:J104" si="41">IF(I89="O",10,IF(I89="?","?",IF(I89="N",0,IF(I89="+/-",5,"-"))))</f>
        <v>?</v>
      </c>
      <c r="K89" s="11" t="str">
        <f t="shared" ref="K89" si="42">IF(I89="NC","-",IF(I89="?","?",10))</f>
        <v>?</v>
      </c>
      <c r="L89" s="11" t="str">
        <f t="shared" ref="L89" si="43">IF(I89="?","?",IF(I89="NC","-",IF(I89="N",0,IF(I89="+/-",50,100))))</f>
        <v>?</v>
      </c>
      <c r="M89" s="49"/>
      <c r="N89" s="31"/>
      <c r="O89" s="36"/>
      <c r="P89" s="36"/>
      <c r="Q89" s="36"/>
      <c r="R89" s="36"/>
      <c r="S89" s="31"/>
      <c r="T89" s="31"/>
      <c r="U89" s="34"/>
      <c r="V89" s="34"/>
      <c r="W89" s="31"/>
      <c r="X89" s="31"/>
      <c r="AF89" s="12"/>
      <c r="AG89" s="12"/>
    </row>
    <row r="90" spans="1:33" s="6" customFormat="1" ht="42.95" customHeight="1">
      <c r="A90" s="31"/>
      <c r="B90" s="25">
        <v>68</v>
      </c>
      <c r="C90" s="77" t="s">
        <v>70</v>
      </c>
      <c r="D90" s="77"/>
      <c r="E90" s="77"/>
      <c r="F90" s="77"/>
      <c r="G90" s="77"/>
      <c r="H90" s="78"/>
      <c r="I90" s="10" t="s">
        <v>215</v>
      </c>
      <c r="J90" s="11" t="str">
        <f t="shared" si="41"/>
        <v>?</v>
      </c>
      <c r="K90" s="11" t="str">
        <f t="shared" ref="K90:K104" si="44">IF(I90="NC","-",IF(I90="?","?",10))</f>
        <v>?</v>
      </c>
      <c r="L90" s="11" t="str">
        <f t="shared" ref="L90:L104" si="45">IF(I90="?","?",IF(I90="NC","-",IF(I90="N",0,IF(I90="+/-",50,100))))</f>
        <v>?</v>
      </c>
      <c r="M90" s="49"/>
      <c r="N90" s="31"/>
      <c r="O90" s="36"/>
      <c r="P90" s="36"/>
      <c r="Q90" s="36"/>
      <c r="R90" s="36"/>
      <c r="S90" s="31"/>
      <c r="T90" s="31"/>
      <c r="U90" s="34"/>
      <c r="V90" s="34"/>
      <c r="W90" s="31"/>
      <c r="X90" s="31"/>
      <c r="AF90" s="12"/>
      <c r="AG90" s="12"/>
    </row>
    <row r="91" spans="1:33" s="6" customFormat="1" ht="42.95" customHeight="1">
      <c r="A91" s="31"/>
      <c r="B91" s="25">
        <v>69</v>
      </c>
      <c r="C91" s="77" t="s">
        <v>71</v>
      </c>
      <c r="D91" s="77"/>
      <c r="E91" s="77"/>
      <c r="F91" s="77"/>
      <c r="G91" s="77"/>
      <c r="H91" s="78"/>
      <c r="I91" s="10" t="s">
        <v>215</v>
      </c>
      <c r="J91" s="11" t="str">
        <f t="shared" si="41"/>
        <v>?</v>
      </c>
      <c r="K91" s="11" t="str">
        <f t="shared" si="44"/>
        <v>?</v>
      </c>
      <c r="L91" s="11" t="str">
        <f t="shared" si="45"/>
        <v>?</v>
      </c>
      <c r="M91" s="49"/>
      <c r="N91" s="31"/>
      <c r="O91" s="36"/>
      <c r="P91" s="36"/>
      <c r="Q91" s="36"/>
      <c r="R91" s="36"/>
      <c r="S91" s="31"/>
      <c r="T91" s="31"/>
      <c r="U91" s="34"/>
      <c r="V91" s="34"/>
      <c r="W91" s="31"/>
      <c r="X91" s="31"/>
      <c r="AF91" s="12"/>
      <c r="AG91" s="12"/>
    </row>
    <row r="92" spans="1:33" s="6" customFormat="1" ht="42.95" customHeight="1">
      <c r="A92" s="31"/>
      <c r="B92" s="25">
        <v>70</v>
      </c>
      <c r="C92" s="77" t="s">
        <v>74</v>
      </c>
      <c r="D92" s="77"/>
      <c r="E92" s="77"/>
      <c r="F92" s="77"/>
      <c r="G92" s="77"/>
      <c r="H92" s="78"/>
      <c r="I92" s="10" t="s">
        <v>215</v>
      </c>
      <c r="J92" s="11" t="str">
        <f t="shared" si="41"/>
        <v>?</v>
      </c>
      <c r="K92" s="11" t="str">
        <f t="shared" si="44"/>
        <v>?</v>
      </c>
      <c r="L92" s="11" t="str">
        <f t="shared" si="45"/>
        <v>?</v>
      </c>
      <c r="M92" s="49"/>
      <c r="N92" s="31"/>
      <c r="O92" s="36"/>
      <c r="P92" s="36"/>
      <c r="Q92" s="36"/>
      <c r="R92" s="36"/>
      <c r="S92" s="31"/>
      <c r="T92" s="31"/>
      <c r="U92" s="34"/>
      <c r="V92" s="34"/>
      <c r="W92" s="31"/>
      <c r="X92" s="31"/>
      <c r="AF92" s="12"/>
      <c r="AG92" s="12"/>
    </row>
    <row r="93" spans="1:33" s="6" customFormat="1" ht="42.95" customHeight="1">
      <c r="A93" s="31"/>
      <c r="B93" s="25">
        <v>71</v>
      </c>
      <c r="C93" s="77" t="s">
        <v>137</v>
      </c>
      <c r="D93" s="77"/>
      <c r="E93" s="77"/>
      <c r="F93" s="77"/>
      <c r="G93" s="77"/>
      <c r="H93" s="78"/>
      <c r="I93" s="10" t="s">
        <v>215</v>
      </c>
      <c r="J93" s="11" t="str">
        <f t="shared" si="41"/>
        <v>?</v>
      </c>
      <c r="K93" s="11" t="str">
        <f t="shared" si="44"/>
        <v>?</v>
      </c>
      <c r="L93" s="11" t="str">
        <f t="shared" si="45"/>
        <v>?</v>
      </c>
      <c r="M93" s="49"/>
      <c r="N93" s="31"/>
      <c r="O93" s="36"/>
      <c r="P93" s="36"/>
      <c r="Q93" s="36"/>
      <c r="R93" s="36"/>
      <c r="S93" s="31"/>
      <c r="T93" s="31"/>
      <c r="U93" s="34"/>
      <c r="V93" s="34"/>
      <c r="W93" s="31"/>
      <c r="X93" s="31"/>
      <c r="AF93" s="12"/>
      <c r="AG93" s="12"/>
    </row>
    <row r="94" spans="1:33" s="6" customFormat="1" ht="42.95" customHeight="1">
      <c r="A94" s="31"/>
      <c r="B94" s="25">
        <v>72</v>
      </c>
      <c r="C94" s="77" t="s">
        <v>75</v>
      </c>
      <c r="D94" s="77"/>
      <c r="E94" s="77"/>
      <c r="F94" s="77"/>
      <c r="G94" s="77"/>
      <c r="H94" s="78"/>
      <c r="I94" s="10" t="s">
        <v>215</v>
      </c>
      <c r="J94" s="11" t="str">
        <f t="shared" si="41"/>
        <v>?</v>
      </c>
      <c r="K94" s="11" t="str">
        <f t="shared" si="44"/>
        <v>?</v>
      </c>
      <c r="L94" s="11" t="str">
        <f t="shared" si="45"/>
        <v>?</v>
      </c>
      <c r="M94" s="49"/>
      <c r="N94" s="31"/>
      <c r="O94" s="36"/>
      <c r="P94" s="36"/>
      <c r="Q94" s="36"/>
      <c r="R94" s="36"/>
      <c r="S94" s="31"/>
      <c r="T94" s="31"/>
      <c r="U94" s="34"/>
      <c r="V94" s="34"/>
      <c r="W94" s="31"/>
      <c r="X94" s="31"/>
      <c r="AF94" s="12"/>
      <c r="AG94" s="12"/>
    </row>
    <row r="95" spans="1:33" s="6" customFormat="1" ht="42.95" customHeight="1">
      <c r="A95" s="31"/>
      <c r="B95" s="25">
        <v>73</v>
      </c>
      <c r="C95" s="77" t="s">
        <v>76</v>
      </c>
      <c r="D95" s="77"/>
      <c r="E95" s="77"/>
      <c r="F95" s="77"/>
      <c r="G95" s="77"/>
      <c r="H95" s="78"/>
      <c r="I95" s="10" t="s">
        <v>215</v>
      </c>
      <c r="J95" s="11" t="str">
        <f t="shared" si="41"/>
        <v>?</v>
      </c>
      <c r="K95" s="11" t="str">
        <f t="shared" si="44"/>
        <v>?</v>
      </c>
      <c r="L95" s="11" t="str">
        <f t="shared" si="45"/>
        <v>?</v>
      </c>
      <c r="M95" s="49"/>
      <c r="N95" s="31"/>
      <c r="O95" s="36"/>
      <c r="P95" s="36"/>
      <c r="Q95" s="36"/>
      <c r="R95" s="36"/>
      <c r="S95" s="31"/>
      <c r="T95" s="31"/>
      <c r="U95" s="34"/>
      <c r="V95" s="34"/>
      <c r="W95" s="31"/>
      <c r="X95" s="31"/>
      <c r="AF95" s="12"/>
      <c r="AG95" s="12"/>
    </row>
    <row r="96" spans="1:33" s="6" customFormat="1" ht="42.95" customHeight="1">
      <c r="A96" s="31"/>
      <c r="B96" s="25">
        <v>74</v>
      </c>
      <c r="C96" s="77" t="s">
        <v>77</v>
      </c>
      <c r="D96" s="77"/>
      <c r="E96" s="77"/>
      <c r="F96" s="77"/>
      <c r="G96" s="77"/>
      <c r="H96" s="78"/>
      <c r="I96" s="10" t="s">
        <v>215</v>
      </c>
      <c r="J96" s="11" t="str">
        <f t="shared" si="41"/>
        <v>?</v>
      </c>
      <c r="K96" s="11" t="str">
        <f t="shared" si="44"/>
        <v>?</v>
      </c>
      <c r="L96" s="11" t="str">
        <f t="shared" si="45"/>
        <v>?</v>
      </c>
      <c r="M96" s="49"/>
      <c r="N96" s="31"/>
      <c r="O96" s="36"/>
      <c r="P96" s="36"/>
      <c r="Q96" s="36"/>
      <c r="R96" s="36"/>
      <c r="S96" s="31"/>
      <c r="T96" s="31"/>
      <c r="U96" s="34"/>
      <c r="V96" s="34"/>
      <c r="W96" s="31"/>
      <c r="X96" s="31"/>
      <c r="AF96" s="12"/>
      <c r="AG96" s="12"/>
    </row>
    <row r="97" spans="1:33" s="6" customFormat="1" ht="42.95" customHeight="1">
      <c r="A97" s="31"/>
      <c r="B97" s="25">
        <v>75</v>
      </c>
      <c r="C97" s="77" t="s">
        <v>78</v>
      </c>
      <c r="D97" s="77"/>
      <c r="E97" s="77"/>
      <c r="F97" s="77"/>
      <c r="G97" s="77"/>
      <c r="H97" s="78"/>
      <c r="I97" s="10" t="s">
        <v>215</v>
      </c>
      <c r="J97" s="11" t="str">
        <f t="shared" si="41"/>
        <v>?</v>
      </c>
      <c r="K97" s="11" t="str">
        <f t="shared" si="44"/>
        <v>?</v>
      </c>
      <c r="L97" s="11" t="str">
        <f t="shared" si="45"/>
        <v>?</v>
      </c>
      <c r="M97" s="49"/>
      <c r="N97" s="31"/>
      <c r="O97" s="36"/>
      <c r="P97" s="36"/>
      <c r="Q97" s="36"/>
      <c r="R97" s="36"/>
      <c r="S97" s="31"/>
      <c r="T97" s="31"/>
      <c r="U97" s="34"/>
      <c r="V97" s="34"/>
      <c r="W97" s="31"/>
      <c r="X97" s="31"/>
      <c r="AF97" s="12"/>
      <c r="AG97" s="12"/>
    </row>
    <row r="98" spans="1:33" s="6" customFormat="1" ht="42.95" customHeight="1">
      <c r="A98" s="31"/>
      <c r="B98" s="25">
        <v>76</v>
      </c>
      <c r="C98" s="77" t="s">
        <v>79</v>
      </c>
      <c r="D98" s="77"/>
      <c r="E98" s="77"/>
      <c r="F98" s="77"/>
      <c r="G98" s="77"/>
      <c r="H98" s="78"/>
      <c r="I98" s="10" t="s">
        <v>215</v>
      </c>
      <c r="J98" s="11" t="str">
        <f t="shared" si="41"/>
        <v>?</v>
      </c>
      <c r="K98" s="11" t="str">
        <f t="shared" si="44"/>
        <v>?</v>
      </c>
      <c r="L98" s="11" t="str">
        <f t="shared" si="45"/>
        <v>?</v>
      </c>
      <c r="M98" s="49"/>
      <c r="N98" s="31"/>
      <c r="O98" s="36"/>
      <c r="P98" s="36"/>
      <c r="Q98" s="36"/>
      <c r="R98" s="36"/>
      <c r="S98" s="31"/>
      <c r="T98" s="31"/>
      <c r="U98" s="34"/>
      <c r="V98" s="34"/>
      <c r="W98" s="31"/>
      <c r="X98" s="31"/>
      <c r="AF98" s="12"/>
      <c r="AG98" s="12"/>
    </row>
    <row r="99" spans="1:33" s="6" customFormat="1" ht="42.95" customHeight="1">
      <c r="A99" s="31"/>
      <c r="B99" s="25">
        <v>77</v>
      </c>
      <c r="C99" s="77" t="s">
        <v>80</v>
      </c>
      <c r="D99" s="77"/>
      <c r="E99" s="77"/>
      <c r="F99" s="77"/>
      <c r="G99" s="77"/>
      <c r="H99" s="78"/>
      <c r="I99" s="10" t="s">
        <v>215</v>
      </c>
      <c r="J99" s="11" t="str">
        <f t="shared" si="41"/>
        <v>?</v>
      </c>
      <c r="K99" s="11" t="str">
        <f t="shared" si="44"/>
        <v>?</v>
      </c>
      <c r="L99" s="11" t="str">
        <f t="shared" si="45"/>
        <v>?</v>
      </c>
      <c r="M99" s="54"/>
      <c r="N99" s="31"/>
      <c r="O99" s="36"/>
      <c r="P99" s="36"/>
      <c r="Q99" s="36"/>
      <c r="R99" s="36"/>
      <c r="S99" s="31"/>
      <c r="T99" s="31"/>
      <c r="U99" s="34"/>
      <c r="V99" s="34"/>
      <c r="W99" s="31"/>
      <c r="X99" s="31"/>
      <c r="AF99" s="12"/>
      <c r="AG99" s="12"/>
    </row>
    <row r="100" spans="1:33" s="6" customFormat="1" ht="42.95" customHeight="1">
      <c r="A100" s="31"/>
      <c r="B100" s="25">
        <v>78</v>
      </c>
      <c r="C100" s="77" t="s">
        <v>81</v>
      </c>
      <c r="D100" s="77"/>
      <c r="E100" s="77"/>
      <c r="F100" s="77"/>
      <c r="G100" s="77"/>
      <c r="H100" s="78"/>
      <c r="I100" s="10" t="s">
        <v>215</v>
      </c>
      <c r="J100" s="11" t="str">
        <f t="shared" si="41"/>
        <v>?</v>
      </c>
      <c r="K100" s="11" t="str">
        <f t="shared" si="44"/>
        <v>?</v>
      </c>
      <c r="L100" s="11" t="str">
        <f t="shared" si="45"/>
        <v>?</v>
      </c>
      <c r="M100" s="49"/>
      <c r="N100" s="31"/>
      <c r="O100" s="36"/>
      <c r="P100" s="36"/>
      <c r="Q100" s="36"/>
      <c r="R100" s="36"/>
      <c r="S100" s="31"/>
      <c r="T100" s="31"/>
      <c r="U100" s="34"/>
      <c r="V100" s="34"/>
      <c r="W100" s="31"/>
      <c r="X100" s="31"/>
      <c r="AF100" s="12"/>
      <c r="AG100" s="12"/>
    </row>
    <row r="101" spans="1:33" s="6" customFormat="1" ht="42.95" customHeight="1">
      <c r="A101" s="31"/>
      <c r="B101" s="25">
        <v>79</v>
      </c>
      <c r="C101" s="77" t="s">
        <v>82</v>
      </c>
      <c r="D101" s="77"/>
      <c r="E101" s="77"/>
      <c r="F101" s="77"/>
      <c r="G101" s="77"/>
      <c r="H101" s="78"/>
      <c r="I101" s="10" t="s">
        <v>215</v>
      </c>
      <c r="J101" s="11" t="str">
        <f t="shared" si="41"/>
        <v>?</v>
      </c>
      <c r="K101" s="11" t="str">
        <f t="shared" si="44"/>
        <v>?</v>
      </c>
      <c r="L101" s="11" t="str">
        <f t="shared" si="45"/>
        <v>?</v>
      </c>
      <c r="M101" s="49"/>
      <c r="N101" s="31"/>
      <c r="O101" s="36"/>
      <c r="P101" s="36"/>
      <c r="Q101" s="36"/>
      <c r="R101" s="36"/>
      <c r="S101" s="31"/>
      <c r="T101" s="31"/>
      <c r="U101" s="34"/>
      <c r="V101" s="34"/>
      <c r="W101" s="31"/>
      <c r="X101" s="31"/>
      <c r="AF101" s="12"/>
      <c r="AG101" s="12"/>
    </row>
    <row r="102" spans="1:33" s="6" customFormat="1" ht="42.95" customHeight="1">
      <c r="A102" s="31"/>
      <c r="B102" s="25">
        <v>80</v>
      </c>
      <c r="C102" s="77" t="s">
        <v>83</v>
      </c>
      <c r="D102" s="77"/>
      <c r="E102" s="77"/>
      <c r="F102" s="77"/>
      <c r="G102" s="77"/>
      <c r="H102" s="78"/>
      <c r="I102" s="10" t="s">
        <v>215</v>
      </c>
      <c r="J102" s="11" t="str">
        <f t="shared" si="41"/>
        <v>?</v>
      </c>
      <c r="K102" s="11" t="str">
        <f t="shared" si="44"/>
        <v>?</v>
      </c>
      <c r="L102" s="11" t="str">
        <f t="shared" si="45"/>
        <v>?</v>
      </c>
      <c r="M102" s="49"/>
      <c r="N102" s="31"/>
      <c r="O102" s="36"/>
      <c r="P102" s="36"/>
      <c r="Q102" s="36"/>
      <c r="R102" s="36"/>
      <c r="S102" s="31"/>
      <c r="T102" s="31"/>
      <c r="U102" s="34"/>
      <c r="V102" s="34"/>
      <c r="W102" s="31"/>
      <c r="X102" s="31"/>
      <c r="AF102" s="12"/>
      <c r="AG102" s="12"/>
    </row>
    <row r="103" spans="1:33" s="6" customFormat="1" ht="42.95" customHeight="1">
      <c r="A103" s="31"/>
      <c r="B103" s="25">
        <v>81</v>
      </c>
      <c r="C103" s="77" t="s">
        <v>84</v>
      </c>
      <c r="D103" s="77"/>
      <c r="E103" s="77"/>
      <c r="F103" s="77"/>
      <c r="G103" s="77"/>
      <c r="H103" s="78"/>
      <c r="I103" s="10" t="s">
        <v>215</v>
      </c>
      <c r="J103" s="11" t="str">
        <f t="shared" si="41"/>
        <v>?</v>
      </c>
      <c r="K103" s="11" t="str">
        <f t="shared" si="44"/>
        <v>?</v>
      </c>
      <c r="L103" s="11" t="str">
        <f t="shared" si="45"/>
        <v>?</v>
      </c>
      <c r="M103" s="49"/>
      <c r="N103" s="31"/>
      <c r="O103" s="36"/>
      <c r="P103" s="36"/>
      <c r="Q103" s="36"/>
      <c r="R103" s="36"/>
      <c r="S103" s="31"/>
      <c r="T103" s="31"/>
      <c r="U103" s="34"/>
      <c r="V103" s="34"/>
      <c r="W103" s="31"/>
      <c r="X103" s="31"/>
      <c r="AF103" s="12"/>
      <c r="AG103" s="12"/>
    </row>
    <row r="104" spans="1:33" s="6" customFormat="1" ht="42.95" customHeight="1">
      <c r="A104" s="31"/>
      <c r="B104" s="25">
        <v>82</v>
      </c>
      <c r="C104" s="77" t="s">
        <v>85</v>
      </c>
      <c r="D104" s="77"/>
      <c r="E104" s="77"/>
      <c r="F104" s="77"/>
      <c r="G104" s="77"/>
      <c r="H104" s="78"/>
      <c r="I104" s="10" t="s">
        <v>215</v>
      </c>
      <c r="J104" s="11" t="str">
        <f t="shared" si="41"/>
        <v>?</v>
      </c>
      <c r="K104" s="11" t="str">
        <f t="shared" si="44"/>
        <v>?</v>
      </c>
      <c r="L104" s="11" t="str">
        <f t="shared" si="45"/>
        <v>?</v>
      </c>
      <c r="M104" s="49"/>
      <c r="N104" s="31"/>
      <c r="O104" s="36"/>
      <c r="P104" s="36"/>
      <c r="Q104" s="36"/>
      <c r="R104" s="36"/>
      <c r="S104" s="31"/>
      <c r="T104" s="31"/>
      <c r="U104" s="34"/>
      <c r="V104" s="34"/>
      <c r="W104" s="31"/>
      <c r="X104" s="31"/>
      <c r="AF104" s="12"/>
      <c r="AG104" s="12"/>
    </row>
    <row r="105" spans="1:33" s="6" customFormat="1" ht="27" customHeight="1" thickBot="1">
      <c r="A105" s="31"/>
      <c r="B105" s="94" t="s">
        <v>105</v>
      </c>
      <c r="C105" s="95"/>
      <c r="D105" s="95"/>
      <c r="E105" s="95"/>
      <c r="F105" s="95"/>
      <c r="G105" s="95"/>
      <c r="H105" s="95"/>
      <c r="I105" s="96"/>
      <c r="J105" s="26">
        <f>SUM(J89:J104)</f>
        <v>0</v>
      </c>
      <c r="K105" s="26">
        <f>SUM(K89:K104)</f>
        <v>0</v>
      </c>
      <c r="L105" s="56">
        <f>IF(K105=0,0,J105/K105%)</f>
        <v>0</v>
      </c>
      <c r="M105" s="53"/>
      <c r="N105" s="31"/>
      <c r="O105" s="36"/>
      <c r="P105" s="36"/>
      <c r="Q105" s="36"/>
      <c r="R105" s="36"/>
      <c r="S105" s="31"/>
      <c r="T105" s="31"/>
      <c r="U105" s="34"/>
      <c r="V105" s="34"/>
      <c r="W105" s="31"/>
      <c r="X105" s="31"/>
      <c r="AF105" s="12"/>
      <c r="AG105" s="12"/>
    </row>
    <row r="106" spans="1:33" s="6" customFormat="1" ht="27" customHeight="1" thickTop="1">
      <c r="A106" s="31"/>
      <c r="B106" s="81" t="s">
        <v>86</v>
      </c>
      <c r="C106" s="82"/>
      <c r="D106" s="82"/>
      <c r="E106" s="82"/>
      <c r="F106" s="82"/>
      <c r="G106" s="82"/>
      <c r="H106" s="83"/>
      <c r="I106" s="22" t="s">
        <v>2</v>
      </c>
      <c r="J106" s="23" t="s">
        <v>1</v>
      </c>
      <c r="K106" s="23" t="s">
        <v>7</v>
      </c>
      <c r="L106" s="23" t="s">
        <v>6</v>
      </c>
      <c r="M106" s="24" t="s">
        <v>0</v>
      </c>
      <c r="N106" s="31"/>
      <c r="O106" s="36"/>
      <c r="P106" s="36"/>
      <c r="Q106" s="36"/>
      <c r="R106" s="36"/>
      <c r="S106" s="31"/>
      <c r="T106" s="31"/>
      <c r="U106" s="34"/>
      <c r="V106" s="34"/>
      <c r="W106" s="31"/>
      <c r="X106" s="31"/>
      <c r="AF106" s="12"/>
      <c r="AG106" s="12"/>
    </row>
    <row r="107" spans="1:33" s="6" customFormat="1" ht="42.95" customHeight="1">
      <c r="A107" s="31"/>
      <c r="B107" s="25">
        <v>83</v>
      </c>
      <c r="C107" s="77" t="s">
        <v>87</v>
      </c>
      <c r="D107" s="77"/>
      <c r="E107" s="77"/>
      <c r="F107" s="77"/>
      <c r="G107" s="77"/>
      <c r="H107" s="78"/>
      <c r="I107" s="10" t="s">
        <v>215</v>
      </c>
      <c r="J107" s="11" t="str">
        <f t="shared" ref="J107:J115" si="46">IF(I107="O",10,IF(I107="?","?",IF(I107="N",0,IF(I107="+/-",5,"-"))))</f>
        <v>?</v>
      </c>
      <c r="K107" s="11" t="str">
        <f t="shared" ref="K107" si="47">IF(I107="NC","-",IF(I107="?","?",10))</f>
        <v>?</v>
      </c>
      <c r="L107" s="11" t="str">
        <f t="shared" ref="L107" si="48">IF(I107="?","?",IF(I107="NC","-",IF(I107="N",0,IF(I107="+/-",50,100))))</f>
        <v>?</v>
      </c>
      <c r="M107" s="49"/>
      <c r="N107" s="31"/>
      <c r="O107" s="36"/>
      <c r="P107" s="36"/>
      <c r="Q107" s="36"/>
      <c r="R107" s="36"/>
      <c r="S107" s="31"/>
      <c r="T107" s="31"/>
      <c r="U107" s="34"/>
      <c r="V107" s="34"/>
      <c r="W107" s="31"/>
      <c r="X107" s="31"/>
      <c r="AF107" s="12"/>
      <c r="AG107" s="12"/>
    </row>
    <row r="108" spans="1:33" s="6" customFormat="1" ht="42.95" customHeight="1">
      <c r="A108" s="31"/>
      <c r="B108" s="25">
        <v>84</v>
      </c>
      <c r="C108" s="77" t="s">
        <v>88</v>
      </c>
      <c r="D108" s="77"/>
      <c r="E108" s="77"/>
      <c r="F108" s="77"/>
      <c r="G108" s="77"/>
      <c r="H108" s="78"/>
      <c r="I108" s="10" t="s">
        <v>215</v>
      </c>
      <c r="J108" s="11" t="str">
        <f t="shared" si="46"/>
        <v>?</v>
      </c>
      <c r="K108" s="11" t="str">
        <f t="shared" ref="K108:K115" si="49">IF(I108="NC","-",IF(I108="?","?",10))</f>
        <v>?</v>
      </c>
      <c r="L108" s="11" t="str">
        <f t="shared" ref="L108:L115" si="50">IF(I108="?","?",IF(I108="NC","-",IF(I108="N",0,IF(I108="+/-",50,100))))</f>
        <v>?</v>
      </c>
      <c r="M108" s="49"/>
      <c r="N108" s="31"/>
      <c r="O108" s="36"/>
      <c r="P108" s="36"/>
      <c r="Q108" s="36"/>
      <c r="R108" s="36"/>
      <c r="S108" s="31"/>
      <c r="T108" s="31"/>
      <c r="U108" s="34"/>
      <c r="V108" s="34"/>
      <c r="W108" s="31"/>
      <c r="X108" s="31"/>
      <c r="AF108" s="12"/>
      <c r="AG108" s="12"/>
    </row>
    <row r="109" spans="1:33" s="6" customFormat="1" ht="42.95" customHeight="1">
      <c r="A109" s="31"/>
      <c r="B109" s="25">
        <v>85</v>
      </c>
      <c r="C109" s="77" t="s">
        <v>89</v>
      </c>
      <c r="D109" s="77"/>
      <c r="E109" s="77"/>
      <c r="F109" s="77"/>
      <c r="G109" s="77"/>
      <c r="H109" s="78"/>
      <c r="I109" s="10" t="s">
        <v>215</v>
      </c>
      <c r="J109" s="11" t="str">
        <f t="shared" si="46"/>
        <v>?</v>
      </c>
      <c r="K109" s="11" t="str">
        <f t="shared" si="49"/>
        <v>?</v>
      </c>
      <c r="L109" s="11" t="str">
        <f t="shared" si="50"/>
        <v>?</v>
      </c>
      <c r="M109" s="49"/>
      <c r="N109" s="31"/>
      <c r="O109" s="36"/>
      <c r="P109" s="36"/>
      <c r="Q109" s="36"/>
      <c r="R109" s="36"/>
      <c r="S109" s="31"/>
      <c r="T109" s="31"/>
      <c r="U109" s="34"/>
      <c r="V109" s="34"/>
      <c r="W109" s="31"/>
      <c r="X109" s="31"/>
      <c r="AF109" s="12"/>
      <c r="AG109" s="12"/>
    </row>
    <row r="110" spans="1:33" s="6" customFormat="1" ht="42.95" customHeight="1">
      <c r="A110" s="31"/>
      <c r="B110" s="25">
        <v>86</v>
      </c>
      <c r="C110" s="77" t="s">
        <v>90</v>
      </c>
      <c r="D110" s="77"/>
      <c r="E110" s="77"/>
      <c r="F110" s="77"/>
      <c r="G110" s="77"/>
      <c r="H110" s="78"/>
      <c r="I110" s="10" t="s">
        <v>215</v>
      </c>
      <c r="J110" s="11" t="str">
        <f t="shared" si="46"/>
        <v>?</v>
      </c>
      <c r="K110" s="11" t="str">
        <f t="shared" si="49"/>
        <v>?</v>
      </c>
      <c r="L110" s="11" t="str">
        <f t="shared" si="50"/>
        <v>?</v>
      </c>
      <c r="M110" s="49"/>
      <c r="N110" s="31"/>
      <c r="O110" s="36"/>
      <c r="P110" s="36"/>
      <c r="Q110" s="36"/>
      <c r="R110" s="36"/>
      <c r="S110" s="31"/>
      <c r="T110" s="31"/>
      <c r="U110" s="34"/>
      <c r="V110" s="34"/>
      <c r="W110" s="31"/>
      <c r="X110" s="31"/>
      <c r="AF110" s="12"/>
      <c r="AG110" s="12"/>
    </row>
    <row r="111" spans="1:33" s="6" customFormat="1" ht="42.95" customHeight="1">
      <c r="A111" s="31"/>
      <c r="B111" s="25">
        <v>87</v>
      </c>
      <c r="C111" s="77" t="s">
        <v>91</v>
      </c>
      <c r="D111" s="77"/>
      <c r="E111" s="77"/>
      <c r="F111" s="77"/>
      <c r="G111" s="77"/>
      <c r="H111" s="78"/>
      <c r="I111" s="10" t="s">
        <v>215</v>
      </c>
      <c r="J111" s="11" t="str">
        <f t="shared" si="46"/>
        <v>?</v>
      </c>
      <c r="K111" s="11" t="str">
        <f t="shared" si="49"/>
        <v>?</v>
      </c>
      <c r="L111" s="11" t="str">
        <f t="shared" si="50"/>
        <v>?</v>
      </c>
      <c r="M111" s="49"/>
      <c r="N111" s="31"/>
      <c r="O111" s="36"/>
      <c r="P111" s="36"/>
      <c r="Q111" s="36"/>
      <c r="R111" s="36"/>
      <c r="S111" s="31"/>
      <c r="T111" s="31"/>
      <c r="U111" s="34"/>
      <c r="V111" s="34"/>
      <c r="W111" s="31"/>
      <c r="X111" s="31"/>
      <c r="AF111" s="12"/>
      <c r="AG111" s="12"/>
    </row>
    <row r="112" spans="1:33" s="6" customFormat="1" ht="42.95" customHeight="1">
      <c r="A112" s="31"/>
      <c r="B112" s="25">
        <v>88</v>
      </c>
      <c r="C112" s="77" t="s">
        <v>93</v>
      </c>
      <c r="D112" s="77"/>
      <c r="E112" s="77"/>
      <c r="F112" s="77"/>
      <c r="G112" s="77"/>
      <c r="H112" s="78"/>
      <c r="I112" s="10" t="s">
        <v>215</v>
      </c>
      <c r="J112" s="11" t="str">
        <f t="shared" si="46"/>
        <v>?</v>
      </c>
      <c r="K112" s="11" t="str">
        <f t="shared" si="49"/>
        <v>?</v>
      </c>
      <c r="L112" s="11" t="str">
        <f t="shared" si="50"/>
        <v>?</v>
      </c>
      <c r="M112" s="49"/>
      <c r="N112" s="31"/>
      <c r="O112" s="36"/>
      <c r="P112" s="36"/>
      <c r="Q112" s="36"/>
      <c r="R112" s="36"/>
      <c r="S112" s="31"/>
      <c r="T112" s="31"/>
      <c r="U112" s="34"/>
      <c r="V112" s="34"/>
      <c r="W112" s="31"/>
      <c r="X112" s="31"/>
      <c r="AF112" s="12"/>
      <c r="AG112" s="12"/>
    </row>
    <row r="113" spans="1:33" s="6" customFormat="1" ht="42.95" customHeight="1">
      <c r="A113" s="31"/>
      <c r="B113" s="25">
        <v>89</v>
      </c>
      <c r="C113" s="77" t="s">
        <v>94</v>
      </c>
      <c r="D113" s="77"/>
      <c r="E113" s="77"/>
      <c r="F113" s="77"/>
      <c r="G113" s="77"/>
      <c r="H113" s="78"/>
      <c r="I113" s="10" t="s">
        <v>215</v>
      </c>
      <c r="J113" s="11" t="str">
        <f t="shared" si="46"/>
        <v>?</v>
      </c>
      <c r="K113" s="11" t="str">
        <f t="shared" si="49"/>
        <v>?</v>
      </c>
      <c r="L113" s="11" t="str">
        <f t="shared" si="50"/>
        <v>?</v>
      </c>
      <c r="M113" s="49"/>
      <c r="N113" s="31"/>
      <c r="O113" s="36"/>
      <c r="P113" s="36"/>
      <c r="Q113" s="36"/>
      <c r="R113" s="36"/>
      <c r="S113" s="31"/>
      <c r="T113" s="31"/>
      <c r="U113" s="34"/>
      <c r="V113" s="34"/>
      <c r="W113" s="31"/>
      <c r="X113" s="31"/>
      <c r="AF113" s="12"/>
      <c r="AG113" s="12"/>
    </row>
    <row r="114" spans="1:33" s="6" customFormat="1" ht="42.95" customHeight="1">
      <c r="A114" s="31"/>
      <c r="B114" s="25">
        <v>90</v>
      </c>
      <c r="C114" s="77" t="s">
        <v>92</v>
      </c>
      <c r="D114" s="77"/>
      <c r="E114" s="77"/>
      <c r="F114" s="77"/>
      <c r="G114" s="77"/>
      <c r="H114" s="78"/>
      <c r="I114" s="10" t="s">
        <v>215</v>
      </c>
      <c r="J114" s="11" t="str">
        <f t="shared" si="46"/>
        <v>?</v>
      </c>
      <c r="K114" s="11" t="str">
        <f t="shared" si="49"/>
        <v>?</v>
      </c>
      <c r="L114" s="11" t="str">
        <f t="shared" si="50"/>
        <v>?</v>
      </c>
      <c r="M114" s="49"/>
      <c r="N114" s="31"/>
      <c r="O114" s="36"/>
      <c r="P114" s="36"/>
      <c r="Q114" s="36"/>
      <c r="R114" s="36"/>
      <c r="S114" s="31"/>
      <c r="T114" s="31"/>
      <c r="U114" s="34"/>
      <c r="V114" s="34"/>
      <c r="W114" s="31"/>
      <c r="X114" s="31"/>
      <c r="AF114" s="12"/>
      <c r="AG114" s="12"/>
    </row>
    <row r="115" spans="1:33" s="6" customFormat="1" ht="42.95" customHeight="1">
      <c r="A115" s="31"/>
      <c r="B115" s="25">
        <v>91</v>
      </c>
      <c r="C115" s="77" t="s">
        <v>116</v>
      </c>
      <c r="D115" s="77"/>
      <c r="E115" s="77"/>
      <c r="F115" s="77"/>
      <c r="G115" s="77"/>
      <c r="H115" s="78"/>
      <c r="I115" s="10" t="s">
        <v>215</v>
      </c>
      <c r="J115" s="11" t="str">
        <f t="shared" si="46"/>
        <v>?</v>
      </c>
      <c r="K115" s="11" t="str">
        <f t="shared" si="49"/>
        <v>?</v>
      </c>
      <c r="L115" s="11" t="str">
        <f t="shared" si="50"/>
        <v>?</v>
      </c>
      <c r="M115" s="49"/>
      <c r="N115" s="31"/>
      <c r="O115" s="36"/>
      <c r="P115" s="36"/>
      <c r="Q115" s="36"/>
      <c r="R115" s="36"/>
      <c r="S115" s="31"/>
      <c r="T115" s="31"/>
      <c r="U115" s="34"/>
      <c r="V115" s="34"/>
      <c r="W115" s="31"/>
      <c r="X115" s="31"/>
      <c r="AF115" s="12"/>
      <c r="AG115" s="12"/>
    </row>
    <row r="116" spans="1:33" s="6" customFormat="1" ht="27" customHeight="1" thickBot="1">
      <c r="A116" s="31"/>
      <c r="B116" s="94" t="s">
        <v>117</v>
      </c>
      <c r="C116" s="95"/>
      <c r="D116" s="95"/>
      <c r="E116" s="95"/>
      <c r="F116" s="95"/>
      <c r="G116" s="95"/>
      <c r="H116" s="95"/>
      <c r="I116" s="96"/>
      <c r="J116" s="26">
        <f>SUM(J107:J115)</f>
        <v>0</v>
      </c>
      <c r="K116" s="26">
        <f>SUM(K107:K115)</f>
        <v>0</v>
      </c>
      <c r="L116" s="56">
        <f>IF(K116=0,0,J116/K116%)</f>
        <v>0</v>
      </c>
      <c r="M116" s="53"/>
      <c r="N116" s="31"/>
      <c r="O116" s="36"/>
      <c r="P116" s="36"/>
      <c r="Q116" s="36"/>
      <c r="R116" s="36"/>
      <c r="S116" s="31"/>
      <c r="T116" s="31"/>
      <c r="U116" s="34"/>
      <c r="V116" s="34"/>
      <c r="W116" s="31"/>
      <c r="X116" s="31"/>
      <c r="AF116" s="12"/>
      <c r="AG116" s="12"/>
    </row>
    <row r="117" spans="1:33" s="6" customFormat="1" ht="27" customHeight="1" thickTop="1">
      <c r="A117" s="31"/>
      <c r="B117" s="97" t="s">
        <v>214</v>
      </c>
      <c r="C117" s="98"/>
      <c r="D117" s="98"/>
      <c r="E117" s="98"/>
      <c r="F117" s="98"/>
      <c r="G117" s="98"/>
      <c r="H117" s="98"/>
      <c r="I117" s="98"/>
      <c r="J117" s="98"/>
      <c r="K117" s="98"/>
      <c r="L117" s="98"/>
      <c r="M117" s="99"/>
      <c r="N117" s="31"/>
      <c r="O117" s="31"/>
      <c r="P117" s="31"/>
      <c r="Q117" s="31"/>
      <c r="R117" s="31"/>
      <c r="S117" s="31"/>
      <c r="T117" s="31"/>
      <c r="U117" s="34"/>
      <c r="V117" s="34"/>
      <c r="W117" s="31"/>
      <c r="X117" s="31"/>
      <c r="AF117" s="12"/>
      <c r="AG117" s="12"/>
    </row>
    <row r="118" spans="1:33" s="6" customFormat="1" ht="27" customHeight="1">
      <c r="A118" s="31"/>
      <c r="B118" s="100" t="s">
        <v>118</v>
      </c>
      <c r="C118" s="101"/>
      <c r="D118" s="101"/>
      <c r="E118" s="101"/>
      <c r="F118" s="101"/>
      <c r="G118" s="101"/>
      <c r="H118" s="102"/>
      <c r="I118" s="18" t="s">
        <v>2</v>
      </c>
      <c r="J118" s="19" t="s">
        <v>1</v>
      </c>
      <c r="K118" s="19" t="s">
        <v>7</v>
      </c>
      <c r="L118" s="19" t="s">
        <v>6</v>
      </c>
      <c r="M118" s="39" t="s">
        <v>0</v>
      </c>
      <c r="N118" s="31"/>
      <c r="O118" s="36"/>
      <c r="P118" s="36"/>
      <c r="Q118" s="36"/>
      <c r="R118" s="36"/>
      <c r="S118" s="31"/>
      <c r="T118" s="31"/>
      <c r="U118" s="34"/>
      <c r="V118" s="34"/>
      <c r="W118" s="31"/>
      <c r="X118" s="31"/>
      <c r="AF118" s="12"/>
      <c r="AG118" s="12"/>
    </row>
    <row r="119" spans="1:33" s="6" customFormat="1" ht="42.95" customHeight="1">
      <c r="A119" s="31"/>
      <c r="B119" s="25">
        <v>92</v>
      </c>
      <c r="C119" s="77" t="s">
        <v>119</v>
      </c>
      <c r="D119" s="77"/>
      <c r="E119" s="77"/>
      <c r="F119" s="77"/>
      <c r="G119" s="77"/>
      <c r="H119" s="78"/>
      <c r="I119" s="10" t="s">
        <v>215</v>
      </c>
      <c r="J119" s="11" t="str">
        <f t="shared" ref="J119:J129" si="51">IF(I119="O",10,IF(I119="?","?",IF(I119="N",0,IF(I119="+/-",5,"-"))))</f>
        <v>?</v>
      </c>
      <c r="K119" s="11" t="str">
        <f t="shared" ref="K119" si="52">IF(I119="NC","-",IF(I119="?","?",10))</f>
        <v>?</v>
      </c>
      <c r="L119" s="11" t="str">
        <f t="shared" ref="L119" si="53">IF(I119="?","?",IF(I119="NC","-",IF(I119="N",0,IF(I119="+/-",50,100))))</f>
        <v>?</v>
      </c>
      <c r="M119" s="50"/>
      <c r="N119" s="31"/>
      <c r="O119" s="36"/>
      <c r="P119" s="36"/>
      <c r="Q119" s="36"/>
      <c r="R119" s="36"/>
      <c r="S119" s="31"/>
      <c r="T119" s="31"/>
      <c r="U119" s="34"/>
      <c r="V119" s="34"/>
      <c r="W119" s="31"/>
      <c r="X119" s="31"/>
      <c r="AF119" s="12"/>
      <c r="AG119" s="12"/>
    </row>
    <row r="120" spans="1:33" s="6" customFormat="1" ht="42.95" customHeight="1">
      <c r="A120" s="31"/>
      <c r="B120" s="25">
        <v>93</v>
      </c>
      <c r="C120" s="77" t="s">
        <v>120</v>
      </c>
      <c r="D120" s="77"/>
      <c r="E120" s="77"/>
      <c r="F120" s="77"/>
      <c r="G120" s="77"/>
      <c r="H120" s="78"/>
      <c r="I120" s="10" t="s">
        <v>215</v>
      </c>
      <c r="J120" s="11" t="str">
        <f t="shared" si="51"/>
        <v>?</v>
      </c>
      <c r="K120" s="11" t="str">
        <f t="shared" ref="K120:K129" si="54">IF(I120="NC","-",IF(I120="?","?",10))</f>
        <v>?</v>
      </c>
      <c r="L120" s="11" t="str">
        <f t="shared" ref="L120:L129" si="55">IF(I120="?","?",IF(I120="NC","-",IF(I120="N",0,IF(I120="+/-",50,100))))</f>
        <v>?</v>
      </c>
      <c r="M120" s="50"/>
      <c r="N120" s="31"/>
      <c r="O120" s="36"/>
      <c r="P120" s="36"/>
      <c r="Q120" s="36"/>
      <c r="R120" s="36"/>
      <c r="S120" s="31"/>
      <c r="T120" s="31"/>
      <c r="U120" s="34"/>
      <c r="V120" s="34"/>
      <c r="W120" s="31"/>
      <c r="X120" s="31"/>
      <c r="AF120" s="12"/>
      <c r="AG120" s="12"/>
    </row>
    <row r="121" spans="1:33" s="6" customFormat="1" ht="42.95" customHeight="1">
      <c r="A121" s="31"/>
      <c r="B121" s="25">
        <v>94</v>
      </c>
      <c r="C121" s="77" t="s">
        <v>121</v>
      </c>
      <c r="D121" s="77"/>
      <c r="E121" s="77"/>
      <c r="F121" s="77"/>
      <c r="G121" s="77"/>
      <c r="H121" s="78"/>
      <c r="I121" s="10" t="s">
        <v>215</v>
      </c>
      <c r="J121" s="11" t="str">
        <f t="shared" si="51"/>
        <v>?</v>
      </c>
      <c r="K121" s="11" t="str">
        <f t="shared" si="54"/>
        <v>?</v>
      </c>
      <c r="L121" s="11" t="str">
        <f t="shared" si="55"/>
        <v>?</v>
      </c>
      <c r="M121" s="50"/>
      <c r="N121" s="31"/>
      <c r="O121" s="36"/>
      <c r="P121" s="36"/>
      <c r="Q121" s="36"/>
      <c r="R121" s="36"/>
      <c r="S121" s="31"/>
      <c r="T121" s="31"/>
      <c r="U121" s="34"/>
      <c r="V121" s="34"/>
      <c r="W121" s="31"/>
      <c r="X121" s="31"/>
      <c r="AF121" s="12"/>
      <c r="AG121" s="12"/>
    </row>
    <row r="122" spans="1:33" s="6" customFormat="1" ht="42.95" customHeight="1">
      <c r="A122" s="31"/>
      <c r="B122" s="25">
        <v>95</v>
      </c>
      <c r="C122" s="77" t="s">
        <v>122</v>
      </c>
      <c r="D122" s="77"/>
      <c r="E122" s="77"/>
      <c r="F122" s="77"/>
      <c r="G122" s="77"/>
      <c r="H122" s="78"/>
      <c r="I122" s="10" t="s">
        <v>215</v>
      </c>
      <c r="J122" s="11" t="str">
        <f t="shared" si="51"/>
        <v>?</v>
      </c>
      <c r="K122" s="11" t="str">
        <f t="shared" si="54"/>
        <v>?</v>
      </c>
      <c r="L122" s="11" t="str">
        <f t="shared" si="55"/>
        <v>?</v>
      </c>
      <c r="M122" s="55" t="s">
        <v>10</v>
      </c>
      <c r="N122" s="31"/>
      <c r="O122" s="31"/>
      <c r="P122" s="31"/>
      <c r="Q122" s="31"/>
      <c r="R122" s="31"/>
      <c r="S122" s="31"/>
      <c r="T122" s="31"/>
      <c r="U122" s="34"/>
      <c r="V122" s="34"/>
      <c r="W122" s="31"/>
      <c r="X122" s="31"/>
      <c r="AF122" s="12"/>
      <c r="AG122" s="12"/>
    </row>
    <row r="123" spans="1:33" s="6" customFormat="1" ht="42.95" customHeight="1">
      <c r="A123" s="31"/>
      <c r="B123" s="25">
        <v>96</v>
      </c>
      <c r="C123" s="77" t="s">
        <v>123</v>
      </c>
      <c r="D123" s="77"/>
      <c r="E123" s="77"/>
      <c r="F123" s="77"/>
      <c r="G123" s="77"/>
      <c r="H123" s="78"/>
      <c r="I123" s="10" t="s">
        <v>215</v>
      </c>
      <c r="J123" s="11" t="str">
        <f t="shared" si="51"/>
        <v>?</v>
      </c>
      <c r="K123" s="11" t="str">
        <f t="shared" si="54"/>
        <v>?</v>
      </c>
      <c r="L123" s="11" t="str">
        <f t="shared" si="55"/>
        <v>?</v>
      </c>
      <c r="M123" s="50"/>
      <c r="N123" s="31"/>
      <c r="O123" s="31"/>
      <c r="P123" s="31"/>
      <c r="Q123" s="31"/>
      <c r="R123" s="31"/>
      <c r="S123" s="31"/>
      <c r="T123" s="31"/>
      <c r="U123" s="34"/>
      <c r="V123" s="34"/>
      <c r="W123" s="31"/>
      <c r="X123" s="31"/>
      <c r="AF123" s="12"/>
      <c r="AG123" s="12"/>
    </row>
    <row r="124" spans="1:33" s="6" customFormat="1" ht="42.95" customHeight="1">
      <c r="A124" s="31"/>
      <c r="B124" s="25">
        <v>97</v>
      </c>
      <c r="C124" s="77" t="s">
        <v>124</v>
      </c>
      <c r="D124" s="77"/>
      <c r="E124" s="77"/>
      <c r="F124" s="77"/>
      <c r="G124" s="77"/>
      <c r="H124" s="78"/>
      <c r="I124" s="10" t="s">
        <v>215</v>
      </c>
      <c r="J124" s="11" t="str">
        <f t="shared" si="51"/>
        <v>?</v>
      </c>
      <c r="K124" s="11" t="str">
        <f t="shared" si="54"/>
        <v>?</v>
      </c>
      <c r="L124" s="11" t="str">
        <f t="shared" si="55"/>
        <v>?</v>
      </c>
      <c r="M124" s="51"/>
      <c r="N124" s="31"/>
      <c r="O124" s="31"/>
      <c r="P124" s="31"/>
      <c r="Q124" s="31"/>
      <c r="R124" s="31"/>
      <c r="S124" s="31"/>
      <c r="T124" s="31"/>
      <c r="U124" s="34"/>
      <c r="V124" s="34"/>
      <c r="W124" s="31"/>
      <c r="X124" s="31"/>
      <c r="AF124" s="12"/>
      <c r="AG124" s="12"/>
    </row>
    <row r="125" spans="1:33" s="6" customFormat="1" ht="42.95" customHeight="1">
      <c r="A125" s="31"/>
      <c r="B125" s="25">
        <v>98</v>
      </c>
      <c r="C125" s="77" t="s">
        <v>125</v>
      </c>
      <c r="D125" s="77"/>
      <c r="E125" s="77"/>
      <c r="F125" s="77"/>
      <c r="G125" s="77"/>
      <c r="H125" s="78"/>
      <c r="I125" s="10" t="s">
        <v>215</v>
      </c>
      <c r="J125" s="11" t="str">
        <f t="shared" si="51"/>
        <v>?</v>
      </c>
      <c r="K125" s="11" t="str">
        <f t="shared" si="54"/>
        <v>?</v>
      </c>
      <c r="L125" s="11" t="str">
        <f t="shared" si="55"/>
        <v>?</v>
      </c>
      <c r="M125" s="51"/>
      <c r="N125" s="31"/>
      <c r="O125" s="31"/>
      <c r="P125" s="31"/>
      <c r="Q125" s="31"/>
      <c r="R125" s="31"/>
      <c r="S125" s="31"/>
      <c r="T125" s="31"/>
      <c r="U125" s="34"/>
      <c r="V125" s="34"/>
      <c r="W125" s="31"/>
      <c r="X125" s="31"/>
      <c r="AF125" s="12"/>
      <c r="AG125" s="12"/>
    </row>
    <row r="126" spans="1:33" s="6" customFormat="1" ht="42.95" customHeight="1">
      <c r="A126" s="31"/>
      <c r="B126" s="25">
        <v>99</v>
      </c>
      <c r="C126" s="77" t="s">
        <v>262</v>
      </c>
      <c r="D126" s="77"/>
      <c r="E126" s="77"/>
      <c r="F126" s="77"/>
      <c r="G126" s="77"/>
      <c r="H126" s="78"/>
      <c r="I126" s="10" t="s">
        <v>215</v>
      </c>
      <c r="J126" s="11" t="str">
        <f t="shared" si="51"/>
        <v>?</v>
      </c>
      <c r="K126" s="11" t="str">
        <f t="shared" si="54"/>
        <v>?</v>
      </c>
      <c r="L126" s="11" t="str">
        <f t="shared" si="55"/>
        <v>?</v>
      </c>
      <c r="M126" s="51"/>
      <c r="N126" s="31"/>
      <c r="O126" s="31"/>
      <c r="P126" s="31"/>
      <c r="Q126" s="31"/>
      <c r="R126" s="31"/>
      <c r="S126" s="31"/>
      <c r="T126" s="31"/>
      <c r="U126" s="34"/>
      <c r="V126" s="34"/>
      <c r="W126" s="31"/>
      <c r="X126" s="31"/>
      <c r="AF126" s="12"/>
      <c r="AG126" s="12"/>
    </row>
    <row r="127" spans="1:33" s="6" customFormat="1" ht="42.95" customHeight="1">
      <c r="A127" s="31"/>
      <c r="B127" s="25">
        <v>100</v>
      </c>
      <c r="C127" s="77" t="s">
        <v>173</v>
      </c>
      <c r="D127" s="77"/>
      <c r="E127" s="77"/>
      <c r="F127" s="77"/>
      <c r="G127" s="77"/>
      <c r="H127" s="78"/>
      <c r="I127" s="10" t="s">
        <v>215</v>
      </c>
      <c r="J127" s="11" t="str">
        <f t="shared" si="51"/>
        <v>?</v>
      </c>
      <c r="K127" s="11" t="str">
        <f t="shared" si="54"/>
        <v>?</v>
      </c>
      <c r="L127" s="11" t="str">
        <f t="shared" si="55"/>
        <v>?</v>
      </c>
      <c r="M127" s="51"/>
      <c r="N127" s="31"/>
      <c r="O127" s="31"/>
      <c r="P127" s="31"/>
      <c r="Q127" s="31"/>
      <c r="R127" s="31"/>
      <c r="S127" s="31"/>
      <c r="T127" s="31"/>
      <c r="U127" s="34"/>
      <c r="V127" s="34"/>
      <c r="W127" s="31"/>
      <c r="X127" s="31"/>
      <c r="AF127" s="12"/>
      <c r="AG127" s="12"/>
    </row>
    <row r="128" spans="1:33" s="6" customFormat="1" ht="42.95" customHeight="1">
      <c r="A128" s="31"/>
      <c r="B128" s="25">
        <v>101</v>
      </c>
      <c r="C128" s="77" t="s">
        <v>174</v>
      </c>
      <c r="D128" s="77"/>
      <c r="E128" s="77"/>
      <c r="F128" s="77"/>
      <c r="G128" s="77"/>
      <c r="H128" s="78"/>
      <c r="I128" s="10" t="s">
        <v>215</v>
      </c>
      <c r="J128" s="11" t="str">
        <f t="shared" si="51"/>
        <v>?</v>
      </c>
      <c r="K128" s="11" t="str">
        <f t="shared" si="54"/>
        <v>?</v>
      </c>
      <c r="L128" s="11" t="str">
        <f t="shared" si="55"/>
        <v>?</v>
      </c>
      <c r="M128" s="51"/>
      <c r="N128" s="31"/>
      <c r="O128" s="31"/>
      <c r="P128" s="31"/>
      <c r="Q128" s="31"/>
      <c r="R128" s="31"/>
      <c r="S128" s="31"/>
      <c r="T128" s="31"/>
      <c r="U128" s="34"/>
      <c r="V128" s="34"/>
      <c r="W128" s="31"/>
      <c r="X128" s="31"/>
      <c r="AF128" s="12"/>
      <c r="AG128" s="12"/>
    </row>
    <row r="129" spans="1:33" s="6" customFormat="1" ht="42.95" customHeight="1">
      <c r="A129" s="31"/>
      <c r="B129" s="25">
        <v>102</v>
      </c>
      <c r="C129" s="77" t="s">
        <v>175</v>
      </c>
      <c r="D129" s="77"/>
      <c r="E129" s="77"/>
      <c r="F129" s="77"/>
      <c r="G129" s="77"/>
      <c r="H129" s="78"/>
      <c r="I129" s="10" t="s">
        <v>215</v>
      </c>
      <c r="J129" s="11" t="str">
        <f t="shared" si="51"/>
        <v>?</v>
      </c>
      <c r="K129" s="11" t="str">
        <f t="shared" si="54"/>
        <v>?</v>
      </c>
      <c r="L129" s="11" t="str">
        <f t="shared" si="55"/>
        <v>?</v>
      </c>
      <c r="M129" s="51"/>
      <c r="N129" s="31"/>
      <c r="O129" s="31"/>
      <c r="P129" s="31"/>
      <c r="Q129" s="31"/>
      <c r="R129" s="31"/>
      <c r="S129" s="31"/>
      <c r="T129" s="31"/>
      <c r="U129" s="34"/>
      <c r="V129" s="34"/>
      <c r="W129" s="31"/>
      <c r="X129" s="31"/>
      <c r="AF129" s="12"/>
      <c r="AG129" s="12"/>
    </row>
    <row r="130" spans="1:33" s="6" customFormat="1" ht="27" customHeight="1" thickBot="1">
      <c r="A130" s="31"/>
      <c r="B130" s="94" t="s">
        <v>176</v>
      </c>
      <c r="C130" s="95"/>
      <c r="D130" s="95"/>
      <c r="E130" s="95"/>
      <c r="F130" s="95"/>
      <c r="G130" s="95"/>
      <c r="H130" s="95"/>
      <c r="I130" s="96"/>
      <c r="J130" s="26">
        <f>SUM(J119:J129)</f>
        <v>0</v>
      </c>
      <c r="K130" s="26">
        <f>SUM(K119:K129)</f>
        <v>0</v>
      </c>
      <c r="L130" s="56">
        <f>IF(K130=0,0,J130/K130%)</f>
        <v>0</v>
      </c>
      <c r="M130" s="52"/>
      <c r="N130" s="31"/>
      <c r="O130" s="31"/>
      <c r="P130" s="31"/>
      <c r="Q130" s="31"/>
      <c r="R130" s="31"/>
      <c r="S130" s="31"/>
      <c r="T130" s="31"/>
      <c r="U130" s="34"/>
      <c r="V130" s="34"/>
      <c r="W130" s="31"/>
      <c r="X130" s="31"/>
      <c r="AF130" s="12"/>
      <c r="AG130" s="12"/>
    </row>
    <row r="131" spans="1:33" s="6" customFormat="1" ht="27" customHeight="1" thickTop="1">
      <c r="A131" s="31"/>
      <c r="B131" s="81" t="s">
        <v>129</v>
      </c>
      <c r="C131" s="82"/>
      <c r="D131" s="82"/>
      <c r="E131" s="82"/>
      <c r="F131" s="82"/>
      <c r="G131" s="82"/>
      <c r="H131" s="83"/>
      <c r="I131" s="22" t="s">
        <v>2</v>
      </c>
      <c r="J131" s="23" t="s">
        <v>1</v>
      </c>
      <c r="K131" s="23" t="s">
        <v>7</v>
      </c>
      <c r="L131" s="23" t="s">
        <v>6</v>
      </c>
      <c r="M131" s="24" t="s">
        <v>0</v>
      </c>
      <c r="N131" s="31"/>
      <c r="O131" s="31"/>
      <c r="P131" s="31"/>
      <c r="Q131" s="31"/>
      <c r="R131" s="31"/>
      <c r="S131" s="31"/>
      <c r="T131" s="31"/>
      <c r="U131" s="34"/>
      <c r="V131" s="34"/>
      <c r="W131" s="31"/>
      <c r="X131" s="31"/>
      <c r="AF131" s="12"/>
      <c r="AG131" s="12"/>
    </row>
    <row r="132" spans="1:33" s="6" customFormat="1" ht="36.75" customHeight="1">
      <c r="A132" s="31"/>
      <c r="B132" s="25">
        <v>103</v>
      </c>
      <c r="C132" s="77" t="s">
        <v>126</v>
      </c>
      <c r="D132" s="77"/>
      <c r="E132" s="77"/>
      <c r="F132" s="77"/>
      <c r="G132" s="77"/>
      <c r="H132" s="78"/>
      <c r="I132" s="10" t="s">
        <v>215</v>
      </c>
      <c r="J132" s="11" t="str">
        <f t="shared" ref="J132:J143" si="56">IF(I132="O",10,IF(I132="?","?",IF(I132="N",0,IF(I132="+/-",5,"-"))))</f>
        <v>?</v>
      </c>
      <c r="K132" s="11" t="str">
        <f t="shared" ref="K132" si="57">IF(I132="NC","-",IF(I132="?","?",10))</f>
        <v>?</v>
      </c>
      <c r="L132" s="11" t="str">
        <f t="shared" ref="L132" si="58">IF(I132="?","?",IF(I132="NC","-",IF(I132="N",0,IF(I132="+/-",50,100))))</f>
        <v>?</v>
      </c>
      <c r="M132" s="40"/>
      <c r="N132" s="31"/>
      <c r="O132" s="31"/>
      <c r="P132" s="31"/>
      <c r="Q132" s="31"/>
      <c r="R132" s="31"/>
      <c r="S132" s="31"/>
      <c r="T132" s="31"/>
      <c r="U132" s="34"/>
      <c r="V132" s="34"/>
      <c r="W132" s="31"/>
      <c r="X132" s="31"/>
      <c r="AF132" s="12"/>
      <c r="AG132" s="12"/>
    </row>
    <row r="133" spans="1:33" s="6" customFormat="1" ht="42.95" customHeight="1">
      <c r="A133" s="31"/>
      <c r="B133" s="25">
        <v>104</v>
      </c>
      <c r="C133" s="77" t="s">
        <v>127</v>
      </c>
      <c r="D133" s="77"/>
      <c r="E133" s="77"/>
      <c r="F133" s="77"/>
      <c r="G133" s="77"/>
      <c r="H133" s="78"/>
      <c r="I133" s="10" t="s">
        <v>215</v>
      </c>
      <c r="J133" s="11" t="str">
        <f t="shared" si="56"/>
        <v>?</v>
      </c>
      <c r="K133" s="11" t="str">
        <f t="shared" ref="K133:K143" si="59">IF(I133="NC","-",IF(I133="?","?",10))</f>
        <v>?</v>
      </c>
      <c r="L133" s="11" t="str">
        <f t="shared" ref="L133:L143" si="60">IF(I133="?","?",IF(I133="NC","-",IF(I133="N",0,IF(I133="+/-",50,100))))</f>
        <v>?</v>
      </c>
      <c r="M133" s="40"/>
      <c r="N133" s="31"/>
      <c r="O133" s="31"/>
      <c r="P133" s="31"/>
      <c r="Q133" s="31"/>
      <c r="R133" s="31"/>
      <c r="S133" s="31"/>
      <c r="T133" s="31"/>
      <c r="U133" s="34"/>
      <c r="V133" s="34"/>
      <c r="W133" s="31"/>
      <c r="X133" s="31"/>
      <c r="AF133" s="12"/>
      <c r="AG133" s="12"/>
    </row>
    <row r="134" spans="1:33" s="6" customFormat="1" ht="35.25" customHeight="1">
      <c r="A134" s="31"/>
      <c r="B134" s="25">
        <v>105</v>
      </c>
      <c r="C134" s="77" t="s">
        <v>128</v>
      </c>
      <c r="D134" s="77"/>
      <c r="E134" s="77"/>
      <c r="F134" s="77"/>
      <c r="G134" s="77"/>
      <c r="H134" s="78"/>
      <c r="I134" s="10" t="s">
        <v>215</v>
      </c>
      <c r="J134" s="11" t="str">
        <f t="shared" si="56"/>
        <v>?</v>
      </c>
      <c r="K134" s="11" t="str">
        <f t="shared" si="59"/>
        <v>?</v>
      </c>
      <c r="L134" s="11" t="str">
        <f t="shared" si="60"/>
        <v>?</v>
      </c>
      <c r="M134" s="40"/>
      <c r="N134" s="31"/>
      <c r="O134" s="31"/>
      <c r="P134" s="31"/>
      <c r="Q134" s="31"/>
      <c r="R134" s="31"/>
      <c r="S134" s="31"/>
      <c r="T134" s="31"/>
      <c r="U134" s="34"/>
      <c r="V134" s="34"/>
      <c r="W134" s="31"/>
      <c r="X134" s="31"/>
      <c r="AF134" s="12"/>
      <c r="AG134" s="12"/>
    </row>
    <row r="135" spans="1:33" s="6" customFormat="1" ht="42.95" customHeight="1">
      <c r="A135" s="31"/>
      <c r="B135" s="25">
        <v>106</v>
      </c>
      <c r="C135" s="77" t="s">
        <v>130</v>
      </c>
      <c r="D135" s="77"/>
      <c r="E135" s="77"/>
      <c r="F135" s="77"/>
      <c r="G135" s="77"/>
      <c r="H135" s="78"/>
      <c r="I135" s="10" t="s">
        <v>215</v>
      </c>
      <c r="J135" s="11" t="str">
        <f t="shared" si="56"/>
        <v>?</v>
      </c>
      <c r="K135" s="11" t="str">
        <f t="shared" si="59"/>
        <v>?</v>
      </c>
      <c r="L135" s="11" t="str">
        <f t="shared" si="60"/>
        <v>?</v>
      </c>
      <c r="M135" s="40"/>
      <c r="N135" s="31"/>
      <c r="O135" s="31"/>
      <c r="P135" s="31"/>
      <c r="Q135" s="31"/>
      <c r="R135" s="31"/>
      <c r="S135" s="31"/>
      <c r="T135" s="31"/>
      <c r="U135" s="34"/>
      <c r="V135" s="34"/>
      <c r="W135" s="31"/>
      <c r="X135" s="31"/>
      <c r="AF135" s="12"/>
      <c r="AG135" s="12"/>
    </row>
    <row r="136" spans="1:33" s="6" customFormat="1" ht="34.5" customHeight="1">
      <c r="A136" s="31"/>
      <c r="B136" s="25">
        <v>107</v>
      </c>
      <c r="C136" s="77" t="s">
        <v>131</v>
      </c>
      <c r="D136" s="77"/>
      <c r="E136" s="77"/>
      <c r="F136" s="77"/>
      <c r="G136" s="77"/>
      <c r="H136" s="78"/>
      <c r="I136" s="10" t="s">
        <v>215</v>
      </c>
      <c r="J136" s="11" t="str">
        <f t="shared" si="56"/>
        <v>?</v>
      </c>
      <c r="K136" s="11" t="str">
        <f t="shared" si="59"/>
        <v>?</v>
      </c>
      <c r="L136" s="11" t="str">
        <f t="shared" si="60"/>
        <v>?</v>
      </c>
      <c r="M136" s="40"/>
      <c r="N136" s="31"/>
      <c r="O136" s="31"/>
      <c r="P136" s="31"/>
      <c r="Q136" s="31"/>
      <c r="R136" s="31"/>
      <c r="S136" s="31"/>
      <c r="T136" s="31"/>
      <c r="U136" s="34"/>
      <c r="V136" s="34"/>
      <c r="W136" s="31"/>
      <c r="X136" s="31"/>
      <c r="AF136" s="12"/>
      <c r="AG136" s="12"/>
    </row>
    <row r="137" spans="1:33" s="6" customFormat="1" ht="36" customHeight="1">
      <c r="A137" s="31"/>
      <c r="B137" s="25">
        <v>108</v>
      </c>
      <c r="C137" s="77" t="s">
        <v>132</v>
      </c>
      <c r="D137" s="77"/>
      <c r="E137" s="77"/>
      <c r="F137" s="77"/>
      <c r="G137" s="77"/>
      <c r="H137" s="78"/>
      <c r="I137" s="10" t="s">
        <v>215</v>
      </c>
      <c r="J137" s="11" t="str">
        <f t="shared" si="56"/>
        <v>?</v>
      </c>
      <c r="K137" s="11" t="str">
        <f t="shared" si="59"/>
        <v>?</v>
      </c>
      <c r="L137" s="11" t="str">
        <f t="shared" si="60"/>
        <v>?</v>
      </c>
      <c r="M137" s="40"/>
      <c r="N137" s="31"/>
      <c r="O137" s="31"/>
      <c r="P137" s="31"/>
      <c r="Q137" s="31"/>
      <c r="R137" s="31"/>
      <c r="S137" s="31"/>
      <c r="T137" s="31"/>
      <c r="U137" s="34"/>
      <c r="V137" s="34"/>
      <c r="W137" s="31"/>
      <c r="X137" s="31"/>
      <c r="AF137" s="12"/>
      <c r="AG137" s="12"/>
    </row>
    <row r="138" spans="1:33" s="6" customFormat="1" ht="45" customHeight="1">
      <c r="A138" s="31"/>
      <c r="B138" s="25">
        <v>109</v>
      </c>
      <c r="C138" s="77" t="s">
        <v>133</v>
      </c>
      <c r="D138" s="77"/>
      <c r="E138" s="77"/>
      <c r="F138" s="77"/>
      <c r="G138" s="77"/>
      <c r="H138" s="78"/>
      <c r="I138" s="10" t="s">
        <v>215</v>
      </c>
      <c r="J138" s="11" t="str">
        <f t="shared" si="56"/>
        <v>?</v>
      </c>
      <c r="L138" s="11" t="str">
        <f t="shared" si="60"/>
        <v>?</v>
      </c>
      <c r="M138" s="40"/>
      <c r="N138" s="31"/>
      <c r="O138" s="31"/>
      <c r="P138" s="31"/>
      <c r="Q138" s="31"/>
      <c r="R138" s="31"/>
      <c r="S138" s="31"/>
      <c r="T138" s="31"/>
      <c r="U138" s="34"/>
      <c r="V138" s="34"/>
      <c r="W138" s="31"/>
      <c r="X138" s="31"/>
      <c r="AF138" s="12"/>
      <c r="AG138" s="12"/>
    </row>
    <row r="139" spans="1:33" s="6" customFormat="1" ht="42.95" customHeight="1">
      <c r="A139" s="31"/>
      <c r="B139" s="25">
        <v>110</v>
      </c>
      <c r="C139" s="77" t="s">
        <v>134</v>
      </c>
      <c r="D139" s="77"/>
      <c r="E139" s="77"/>
      <c r="F139" s="77"/>
      <c r="G139" s="77"/>
      <c r="H139" s="78"/>
      <c r="I139" s="10" t="s">
        <v>215</v>
      </c>
      <c r="J139" s="11" t="str">
        <f t="shared" si="56"/>
        <v>?</v>
      </c>
      <c r="L139" s="11" t="str">
        <f t="shared" si="60"/>
        <v>?</v>
      </c>
      <c r="M139" s="40"/>
      <c r="N139" s="31"/>
      <c r="O139" s="31"/>
      <c r="P139" s="31"/>
      <c r="Q139" s="31"/>
      <c r="R139" s="31"/>
      <c r="S139" s="31"/>
      <c r="T139" s="31"/>
      <c r="U139" s="34"/>
      <c r="V139" s="34"/>
      <c r="W139" s="31"/>
      <c r="X139" s="31"/>
      <c r="AF139" s="12"/>
      <c r="AG139" s="12"/>
    </row>
    <row r="140" spans="1:33" s="6" customFormat="1" ht="42.95" customHeight="1">
      <c r="A140" s="31"/>
      <c r="B140" s="25">
        <v>111</v>
      </c>
      <c r="C140" s="77" t="s">
        <v>135</v>
      </c>
      <c r="D140" s="77"/>
      <c r="E140" s="77"/>
      <c r="F140" s="77"/>
      <c r="G140" s="77"/>
      <c r="H140" s="78"/>
      <c r="I140" s="10" t="s">
        <v>215</v>
      </c>
      <c r="J140" s="11" t="str">
        <f t="shared" si="56"/>
        <v>?</v>
      </c>
      <c r="K140" s="11" t="str">
        <f>IF(I138="NC","-",IF(I138="?","?",10))</f>
        <v>?</v>
      </c>
      <c r="L140" s="11" t="str">
        <f t="shared" si="60"/>
        <v>?</v>
      </c>
      <c r="M140" s="40"/>
      <c r="N140" s="31"/>
      <c r="O140" s="31"/>
      <c r="P140" s="31"/>
      <c r="Q140" s="31"/>
      <c r="R140" s="31"/>
      <c r="S140" s="31"/>
      <c r="T140" s="31"/>
      <c r="U140" s="34"/>
      <c r="V140" s="34"/>
      <c r="W140" s="31"/>
      <c r="X140" s="31"/>
      <c r="AF140" s="12"/>
      <c r="AG140" s="12"/>
    </row>
    <row r="141" spans="1:33" s="6" customFormat="1" ht="42.95" customHeight="1">
      <c r="A141" s="31"/>
      <c r="B141" s="25">
        <v>112</v>
      </c>
      <c r="C141" s="77" t="s">
        <v>136</v>
      </c>
      <c r="D141" s="77"/>
      <c r="E141" s="77"/>
      <c r="F141" s="77"/>
      <c r="G141" s="77"/>
      <c r="H141" s="78"/>
      <c r="I141" s="10" t="s">
        <v>215</v>
      </c>
      <c r="J141" s="11" t="str">
        <f t="shared" si="56"/>
        <v>?</v>
      </c>
      <c r="K141" s="11" t="str">
        <f>IF(I139="NC","-",IF(I139="?","?",10))</f>
        <v>?</v>
      </c>
      <c r="L141" s="11" t="str">
        <f t="shared" si="60"/>
        <v>?</v>
      </c>
      <c r="M141" s="40"/>
      <c r="N141" s="31"/>
      <c r="O141" s="31"/>
      <c r="P141" s="31"/>
      <c r="Q141" s="31"/>
      <c r="R141" s="31"/>
      <c r="S141" s="31"/>
      <c r="T141" s="31"/>
      <c r="U141" s="34"/>
      <c r="V141" s="34"/>
      <c r="W141" s="31"/>
      <c r="X141" s="31"/>
      <c r="AF141" s="12"/>
      <c r="AG141" s="12"/>
    </row>
    <row r="142" spans="1:33" s="6" customFormat="1" ht="33" customHeight="1">
      <c r="A142" s="31"/>
      <c r="B142" s="25">
        <v>113</v>
      </c>
      <c r="C142" s="77" t="s">
        <v>265</v>
      </c>
      <c r="D142" s="77"/>
      <c r="E142" s="77"/>
      <c r="F142" s="77"/>
      <c r="G142" s="77"/>
      <c r="H142" s="78"/>
      <c r="I142" s="10" t="s">
        <v>215</v>
      </c>
      <c r="J142" s="11" t="str">
        <f t="shared" si="56"/>
        <v>?</v>
      </c>
      <c r="K142" s="11" t="str">
        <f>IF(I140="NC","-",IF(I140="?","?",10))</f>
        <v>?</v>
      </c>
      <c r="L142" s="11" t="str">
        <f t="shared" si="60"/>
        <v>?</v>
      </c>
      <c r="M142" s="40"/>
      <c r="N142" s="31"/>
      <c r="O142" s="31"/>
      <c r="P142" s="31"/>
      <c r="Q142" s="31"/>
      <c r="R142" s="31"/>
      <c r="S142" s="31"/>
      <c r="T142" s="31"/>
      <c r="U142" s="34"/>
      <c r="V142" s="34"/>
      <c r="W142" s="31"/>
      <c r="X142" s="31"/>
      <c r="AF142" s="12"/>
      <c r="AG142" s="12"/>
    </row>
    <row r="143" spans="1:33" s="6" customFormat="1" ht="42.95" customHeight="1">
      <c r="A143" s="31"/>
      <c r="B143" s="25">
        <v>114</v>
      </c>
      <c r="C143" s="77" t="s">
        <v>264</v>
      </c>
      <c r="D143" s="77"/>
      <c r="E143" s="77"/>
      <c r="F143" s="77"/>
      <c r="G143" s="77"/>
      <c r="H143" s="78"/>
      <c r="I143" s="10" t="s">
        <v>215</v>
      </c>
      <c r="J143" s="11" t="str">
        <f t="shared" si="56"/>
        <v>?</v>
      </c>
      <c r="K143" s="11" t="str">
        <f t="shared" si="59"/>
        <v>?</v>
      </c>
      <c r="L143" s="11" t="str">
        <f t="shared" si="60"/>
        <v>?</v>
      </c>
      <c r="M143" s="40"/>
      <c r="N143" s="31"/>
      <c r="O143" s="31"/>
      <c r="P143" s="31"/>
      <c r="Q143" s="31"/>
      <c r="R143" s="31"/>
      <c r="S143" s="31"/>
      <c r="T143" s="31"/>
      <c r="U143" s="34"/>
      <c r="V143" s="34"/>
      <c r="W143" s="31"/>
      <c r="X143" s="31"/>
      <c r="AF143" s="12"/>
      <c r="AG143" s="12"/>
    </row>
    <row r="144" spans="1:33" s="6" customFormat="1" ht="27" customHeight="1" thickBot="1">
      <c r="A144" s="31"/>
      <c r="B144" s="94" t="s">
        <v>145</v>
      </c>
      <c r="C144" s="95"/>
      <c r="D144" s="95"/>
      <c r="E144" s="95"/>
      <c r="F144" s="95"/>
      <c r="G144" s="95"/>
      <c r="H144" s="95"/>
      <c r="I144" s="96"/>
      <c r="J144" s="26">
        <f>SUM(J132:J143)</f>
        <v>0</v>
      </c>
      <c r="K144" s="26">
        <f>SUM(K132:K143)</f>
        <v>0</v>
      </c>
      <c r="L144" s="56">
        <f>IF(K144=0,0,J144/K144%)</f>
        <v>0</v>
      </c>
      <c r="M144" s="42"/>
      <c r="N144" s="31"/>
      <c r="O144" s="31"/>
      <c r="P144" s="31"/>
      <c r="Q144" s="31"/>
      <c r="R144" s="31"/>
      <c r="S144" s="31"/>
      <c r="T144" s="31"/>
      <c r="U144" s="34"/>
      <c r="V144" s="34"/>
      <c r="W144" s="31"/>
      <c r="X144" s="31"/>
      <c r="AF144" s="12"/>
      <c r="AG144" s="12"/>
    </row>
    <row r="145" spans="1:33" s="6" customFormat="1" ht="27" customHeight="1" thickTop="1">
      <c r="A145" s="31"/>
      <c r="B145" s="81" t="s">
        <v>138</v>
      </c>
      <c r="C145" s="82"/>
      <c r="D145" s="82"/>
      <c r="E145" s="82"/>
      <c r="F145" s="82"/>
      <c r="G145" s="82"/>
      <c r="H145" s="83"/>
      <c r="I145" s="22" t="s">
        <v>2</v>
      </c>
      <c r="J145" s="23" t="s">
        <v>1</v>
      </c>
      <c r="K145" s="23" t="s">
        <v>7</v>
      </c>
      <c r="L145" s="23" t="s">
        <v>6</v>
      </c>
      <c r="M145" s="24" t="s">
        <v>0</v>
      </c>
      <c r="N145" s="31"/>
      <c r="O145" s="31"/>
      <c r="P145" s="31"/>
      <c r="Q145" s="31"/>
      <c r="R145" s="31"/>
      <c r="S145" s="31"/>
      <c r="T145" s="31"/>
      <c r="U145" s="34"/>
      <c r="V145" s="34"/>
      <c r="W145" s="31"/>
      <c r="X145" s="31"/>
      <c r="AF145" s="12"/>
      <c r="AG145" s="12"/>
    </row>
    <row r="146" spans="1:33" s="6" customFormat="1" ht="42.95" customHeight="1">
      <c r="A146" s="31"/>
      <c r="B146" s="25">
        <v>115</v>
      </c>
      <c r="C146" s="77" t="s">
        <v>139</v>
      </c>
      <c r="D146" s="77"/>
      <c r="E146" s="77"/>
      <c r="F146" s="77"/>
      <c r="G146" s="77"/>
      <c r="H146" s="78"/>
      <c r="I146" s="10" t="s">
        <v>215</v>
      </c>
      <c r="J146" s="11" t="str">
        <f t="shared" ref="J146:J150" si="61">IF(I146="O",10,IF(I146="?","?",IF(I146="N",0,IF(I146="+/-",5,"-"))))</f>
        <v>?</v>
      </c>
      <c r="K146" s="11" t="str">
        <f t="shared" ref="K146" si="62">IF(I146="NC","-",IF(I146="?","?",10))</f>
        <v>?</v>
      </c>
      <c r="L146" s="11" t="str">
        <f t="shared" ref="L146" si="63">IF(I146="?","?",IF(I146="NC","-",IF(I146="N",0,IF(I146="+/-",50,100))))</f>
        <v>?</v>
      </c>
      <c r="M146" s="43"/>
      <c r="N146" s="31"/>
      <c r="O146" s="31"/>
      <c r="P146" s="31"/>
      <c r="Q146" s="31"/>
      <c r="R146" s="31"/>
      <c r="S146" s="31"/>
      <c r="T146" s="31"/>
      <c r="U146" s="34"/>
      <c r="V146" s="34"/>
      <c r="W146" s="31"/>
      <c r="X146" s="31"/>
      <c r="AF146" s="12"/>
      <c r="AG146" s="12"/>
    </row>
    <row r="147" spans="1:33" s="6" customFormat="1" ht="42.95" customHeight="1">
      <c r="A147" s="31"/>
      <c r="B147" s="25">
        <v>116</v>
      </c>
      <c r="C147" s="84" t="s">
        <v>140</v>
      </c>
      <c r="D147" s="77"/>
      <c r="E147" s="77"/>
      <c r="F147" s="77"/>
      <c r="G147" s="77"/>
      <c r="H147" s="78"/>
      <c r="I147" s="10" t="s">
        <v>215</v>
      </c>
      <c r="J147" s="11" t="str">
        <f t="shared" si="61"/>
        <v>?</v>
      </c>
      <c r="K147" s="11" t="str">
        <f t="shared" ref="K147:K150" si="64">IF(I147="NC","-",IF(I147="?","?",10))</f>
        <v>?</v>
      </c>
      <c r="L147" s="11" t="str">
        <f t="shared" ref="L147:L150" si="65">IF(I147="?","?",IF(I147="NC","-",IF(I147="N",0,IF(I147="+/-",50,100))))</f>
        <v>?</v>
      </c>
      <c r="M147" s="43"/>
      <c r="N147" s="31"/>
      <c r="O147" s="31"/>
      <c r="P147" s="31"/>
      <c r="Q147" s="31"/>
      <c r="R147" s="31"/>
      <c r="S147" s="31"/>
      <c r="T147" s="31"/>
      <c r="U147" s="34"/>
      <c r="V147" s="34"/>
      <c r="W147" s="31"/>
      <c r="X147" s="31"/>
      <c r="AF147" s="12"/>
      <c r="AG147" s="12"/>
    </row>
    <row r="148" spans="1:33" s="6" customFormat="1" ht="42.95" customHeight="1">
      <c r="A148" s="31"/>
      <c r="B148" s="25">
        <v>117</v>
      </c>
      <c r="C148" s="84" t="s">
        <v>141</v>
      </c>
      <c r="D148" s="77"/>
      <c r="E148" s="77"/>
      <c r="F148" s="77"/>
      <c r="G148" s="77"/>
      <c r="H148" s="78"/>
      <c r="I148" s="10" t="s">
        <v>215</v>
      </c>
      <c r="J148" s="11" t="str">
        <f t="shared" si="61"/>
        <v>?</v>
      </c>
      <c r="K148" s="11" t="str">
        <f t="shared" si="64"/>
        <v>?</v>
      </c>
      <c r="L148" s="11" t="str">
        <f t="shared" si="65"/>
        <v>?</v>
      </c>
      <c r="M148" s="43"/>
      <c r="N148" s="31"/>
      <c r="O148" s="31"/>
      <c r="P148" s="31"/>
      <c r="Q148" s="31"/>
      <c r="R148" s="31"/>
      <c r="S148" s="31"/>
      <c r="T148" s="31"/>
      <c r="U148" s="34"/>
      <c r="V148" s="34"/>
      <c r="W148" s="31"/>
      <c r="X148" s="31"/>
      <c r="AF148" s="12"/>
      <c r="AG148" s="12"/>
    </row>
    <row r="149" spans="1:33" s="6" customFormat="1" ht="42.95" customHeight="1">
      <c r="A149" s="31"/>
      <c r="B149" s="25">
        <v>118</v>
      </c>
      <c r="C149" s="84" t="s">
        <v>142</v>
      </c>
      <c r="D149" s="77"/>
      <c r="E149" s="77"/>
      <c r="F149" s="77"/>
      <c r="G149" s="77"/>
      <c r="H149" s="78"/>
      <c r="I149" s="10" t="s">
        <v>215</v>
      </c>
      <c r="J149" s="11" t="str">
        <f t="shared" si="61"/>
        <v>?</v>
      </c>
      <c r="K149" s="11" t="str">
        <f t="shared" si="64"/>
        <v>?</v>
      </c>
      <c r="L149" s="11" t="str">
        <f t="shared" si="65"/>
        <v>?</v>
      </c>
      <c r="M149" s="43"/>
      <c r="N149" s="31"/>
      <c r="O149" s="31"/>
      <c r="P149" s="31"/>
      <c r="Q149" s="31"/>
      <c r="R149" s="31"/>
      <c r="S149" s="31"/>
      <c r="T149" s="31"/>
      <c r="U149" s="34"/>
      <c r="V149" s="34"/>
      <c r="W149" s="31"/>
      <c r="X149" s="31"/>
      <c r="AF149" s="12"/>
      <c r="AG149" s="12"/>
    </row>
    <row r="150" spans="1:33" s="6" customFormat="1" ht="42.95" customHeight="1">
      <c r="A150" s="31"/>
      <c r="B150" s="25">
        <v>119</v>
      </c>
      <c r="C150" s="84" t="s">
        <v>143</v>
      </c>
      <c r="D150" s="77"/>
      <c r="E150" s="77"/>
      <c r="F150" s="77"/>
      <c r="G150" s="77"/>
      <c r="H150" s="78"/>
      <c r="I150" s="10" t="s">
        <v>215</v>
      </c>
      <c r="J150" s="11" t="str">
        <f t="shared" si="61"/>
        <v>?</v>
      </c>
      <c r="K150" s="11" t="str">
        <f t="shared" si="64"/>
        <v>?</v>
      </c>
      <c r="L150" s="11" t="str">
        <f t="shared" si="65"/>
        <v>?</v>
      </c>
      <c r="M150" s="43"/>
      <c r="N150" s="31"/>
      <c r="O150" s="31"/>
      <c r="P150" s="31"/>
      <c r="Q150" s="31"/>
      <c r="R150" s="31"/>
      <c r="S150" s="31"/>
      <c r="T150" s="31"/>
      <c r="U150" s="34"/>
      <c r="V150" s="34"/>
      <c r="W150" s="31"/>
      <c r="X150" s="31"/>
      <c r="AF150" s="12"/>
      <c r="AG150" s="12"/>
    </row>
    <row r="151" spans="1:33" s="6" customFormat="1" ht="27" customHeight="1" thickBot="1">
      <c r="A151" s="31"/>
      <c r="B151" s="94" t="s">
        <v>144</v>
      </c>
      <c r="C151" s="95"/>
      <c r="D151" s="95"/>
      <c r="E151" s="95"/>
      <c r="F151" s="95"/>
      <c r="G151" s="95"/>
      <c r="H151" s="95"/>
      <c r="I151" s="96"/>
      <c r="J151" s="26">
        <f>SUM(J146:J150)</f>
        <v>0</v>
      </c>
      <c r="K151" s="26">
        <f>SUM(K146:K150)</f>
        <v>0</v>
      </c>
      <c r="L151" s="56">
        <f>IF(K151=0,0,J151/K151%)</f>
        <v>0</v>
      </c>
      <c r="M151" s="41"/>
      <c r="N151" s="31"/>
      <c r="O151" s="31"/>
      <c r="P151" s="31"/>
      <c r="Q151" s="31"/>
      <c r="R151" s="31"/>
      <c r="S151" s="31"/>
      <c r="T151" s="34"/>
      <c r="U151" s="34"/>
      <c r="V151" s="34"/>
      <c r="W151" s="31"/>
      <c r="X151" s="31"/>
      <c r="AF151" s="12"/>
      <c r="AG151" s="12"/>
    </row>
    <row r="152" spans="1:33" s="6" customFormat="1" ht="27" customHeight="1" thickTop="1">
      <c r="A152" s="31"/>
      <c r="B152" s="81" t="s">
        <v>148</v>
      </c>
      <c r="C152" s="82"/>
      <c r="D152" s="82"/>
      <c r="E152" s="82"/>
      <c r="F152" s="82"/>
      <c r="G152" s="82"/>
      <c r="H152" s="83"/>
      <c r="I152" s="22" t="s">
        <v>2</v>
      </c>
      <c r="J152" s="23" t="s">
        <v>1</v>
      </c>
      <c r="K152" s="23" t="s">
        <v>7</v>
      </c>
      <c r="L152" s="23" t="s">
        <v>6</v>
      </c>
      <c r="M152" s="24" t="s">
        <v>0</v>
      </c>
      <c r="N152" s="31"/>
      <c r="O152" s="31"/>
      <c r="P152" s="31"/>
      <c r="Q152" s="31"/>
      <c r="R152" s="31"/>
      <c r="S152" s="31"/>
      <c r="T152" s="34"/>
      <c r="U152" s="34"/>
      <c r="V152" s="34"/>
      <c r="W152" s="31"/>
      <c r="X152" s="31"/>
      <c r="AF152" s="12"/>
      <c r="AG152" s="12"/>
    </row>
    <row r="153" spans="1:33" s="6" customFormat="1" ht="42.95" customHeight="1">
      <c r="A153" s="31"/>
      <c r="B153" s="25">
        <v>120</v>
      </c>
      <c r="C153" s="84" t="s">
        <v>149</v>
      </c>
      <c r="D153" s="77"/>
      <c r="E153" s="77"/>
      <c r="F153" s="77"/>
      <c r="G153" s="77"/>
      <c r="H153" s="78"/>
      <c r="I153" s="10" t="s">
        <v>215</v>
      </c>
      <c r="J153" s="11" t="str">
        <f t="shared" ref="J153:J157" si="66">IF(I153="O",10,IF(I153="?","?",IF(I153="N",0,IF(I153="+/-",5,"-"))))</f>
        <v>?</v>
      </c>
      <c r="K153" s="11" t="str">
        <f t="shared" ref="K153" si="67">IF(I153="NC","-",IF(I153="?","?",10))</f>
        <v>?</v>
      </c>
      <c r="L153" s="11" t="str">
        <f t="shared" ref="L153" si="68">IF(I153="?","?",IF(I153="NC","-",IF(I153="N",0,IF(I153="+/-",50,100))))</f>
        <v>?</v>
      </c>
      <c r="M153" s="43"/>
      <c r="N153" s="31"/>
      <c r="O153" s="31"/>
      <c r="P153" s="31"/>
      <c r="Q153" s="31"/>
      <c r="R153" s="31"/>
      <c r="S153" s="31"/>
      <c r="T153" s="34"/>
      <c r="U153" s="34"/>
      <c r="V153" s="34"/>
      <c r="W153" s="31"/>
      <c r="X153" s="31"/>
      <c r="AF153" s="12"/>
      <c r="AG153" s="12"/>
    </row>
    <row r="154" spans="1:33" s="6" customFormat="1" ht="42.95" customHeight="1">
      <c r="A154" s="31"/>
      <c r="B154" s="25">
        <v>121</v>
      </c>
      <c r="C154" s="84" t="s">
        <v>149</v>
      </c>
      <c r="D154" s="77"/>
      <c r="E154" s="77"/>
      <c r="F154" s="77"/>
      <c r="G154" s="77"/>
      <c r="H154" s="78"/>
      <c r="I154" s="10" t="s">
        <v>215</v>
      </c>
      <c r="J154" s="11" t="str">
        <f t="shared" si="66"/>
        <v>?</v>
      </c>
      <c r="K154" s="11" t="str">
        <f t="shared" ref="K154:K157" si="69">IF(I154="NC","-",IF(I154="?","?",10))</f>
        <v>?</v>
      </c>
      <c r="L154" s="11" t="str">
        <f t="shared" ref="L154:L157" si="70">IF(I154="?","?",IF(I154="NC","-",IF(I154="N",0,IF(I154="+/-",50,100))))</f>
        <v>?</v>
      </c>
      <c r="M154" s="43"/>
      <c r="N154" s="31"/>
      <c r="O154" s="31"/>
      <c r="P154" s="31"/>
      <c r="Q154" s="31"/>
      <c r="R154" s="31"/>
      <c r="S154" s="31"/>
      <c r="T154" s="31"/>
      <c r="U154" s="34"/>
      <c r="V154" s="34"/>
      <c r="W154" s="31"/>
      <c r="X154" s="31"/>
      <c r="AF154" s="12"/>
      <c r="AG154" s="12"/>
    </row>
    <row r="155" spans="1:33" s="6" customFormat="1" ht="42.95" customHeight="1">
      <c r="A155" s="31"/>
      <c r="B155" s="25">
        <v>122</v>
      </c>
      <c r="C155" s="84" t="s">
        <v>150</v>
      </c>
      <c r="D155" s="77"/>
      <c r="E155" s="77"/>
      <c r="F155" s="77"/>
      <c r="G155" s="77"/>
      <c r="H155" s="78"/>
      <c r="I155" s="10" t="s">
        <v>215</v>
      </c>
      <c r="J155" s="11" t="str">
        <f t="shared" si="66"/>
        <v>?</v>
      </c>
      <c r="K155" s="11" t="str">
        <f t="shared" si="69"/>
        <v>?</v>
      </c>
      <c r="L155" s="11" t="str">
        <f t="shared" si="70"/>
        <v>?</v>
      </c>
      <c r="M155" s="40"/>
      <c r="N155" s="31"/>
      <c r="O155" s="31"/>
      <c r="P155" s="31"/>
      <c r="Q155" s="31"/>
      <c r="R155" s="31"/>
      <c r="S155" s="31"/>
      <c r="T155" s="31"/>
      <c r="U155" s="34"/>
      <c r="V155" s="34"/>
      <c r="W155" s="31"/>
      <c r="X155" s="31"/>
      <c r="AF155" s="12"/>
      <c r="AG155" s="12"/>
    </row>
    <row r="156" spans="1:33" s="6" customFormat="1" ht="42.95" customHeight="1">
      <c r="A156" s="31"/>
      <c r="B156" s="25">
        <v>123</v>
      </c>
      <c r="C156" s="84" t="s">
        <v>151</v>
      </c>
      <c r="D156" s="77"/>
      <c r="E156" s="77"/>
      <c r="F156" s="77"/>
      <c r="G156" s="77"/>
      <c r="H156" s="78"/>
      <c r="I156" s="10" t="s">
        <v>215</v>
      </c>
      <c r="J156" s="11" t="str">
        <f t="shared" si="66"/>
        <v>?</v>
      </c>
      <c r="K156" s="11" t="str">
        <f t="shared" si="69"/>
        <v>?</v>
      </c>
      <c r="L156" s="11" t="str">
        <f t="shared" si="70"/>
        <v>?</v>
      </c>
      <c r="M156" s="40"/>
      <c r="N156" s="31"/>
      <c r="O156" s="31"/>
      <c r="P156" s="31"/>
      <c r="Q156" s="31"/>
      <c r="R156" s="31"/>
      <c r="S156" s="31"/>
      <c r="T156" s="31"/>
      <c r="U156" s="34"/>
      <c r="V156" s="34"/>
      <c r="W156" s="31"/>
      <c r="X156" s="31"/>
      <c r="AF156" s="12"/>
      <c r="AG156" s="12"/>
    </row>
    <row r="157" spans="1:33" s="6" customFormat="1" ht="42.95" customHeight="1">
      <c r="A157" s="31"/>
      <c r="B157" s="25">
        <v>124</v>
      </c>
      <c r="C157" s="84" t="s">
        <v>152</v>
      </c>
      <c r="D157" s="77"/>
      <c r="E157" s="77"/>
      <c r="F157" s="77"/>
      <c r="G157" s="77"/>
      <c r="H157" s="78"/>
      <c r="I157" s="10" t="s">
        <v>215</v>
      </c>
      <c r="J157" s="11" t="str">
        <f t="shared" si="66"/>
        <v>?</v>
      </c>
      <c r="K157" s="11" t="str">
        <f t="shared" si="69"/>
        <v>?</v>
      </c>
      <c r="L157" s="11" t="str">
        <f t="shared" si="70"/>
        <v>?</v>
      </c>
      <c r="M157" s="43"/>
      <c r="N157" s="31"/>
      <c r="O157" s="31"/>
      <c r="P157" s="31"/>
      <c r="Q157" s="31"/>
      <c r="R157" s="31"/>
      <c r="S157" s="31"/>
      <c r="T157" s="31"/>
      <c r="U157" s="34"/>
      <c r="V157" s="34"/>
      <c r="W157" s="31"/>
      <c r="X157" s="31"/>
      <c r="AF157" s="12"/>
      <c r="AG157" s="12"/>
    </row>
    <row r="158" spans="1:33" s="6" customFormat="1" ht="27" customHeight="1" thickBot="1">
      <c r="A158" s="31"/>
      <c r="B158" s="94" t="s">
        <v>153</v>
      </c>
      <c r="C158" s="95"/>
      <c r="D158" s="95"/>
      <c r="E158" s="95"/>
      <c r="F158" s="95"/>
      <c r="G158" s="95"/>
      <c r="H158" s="95"/>
      <c r="I158" s="96"/>
      <c r="J158" s="26">
        <f>SUM(J153:J157)</f>
        <v>0</v>
      </c>
      <c r="K158" s="26">
        <f>SUM(K153:K157)</f>
        <v>0</v>
      </c>
      <c r="L158" s="56">
        <f>IF(K158=0,0,J158/K158%)</f>
        <v>0</v>
      </c>
      <c r="M158" s="41"/>
      <c r="N158" s="31"/>
      <c r="O158" s="31"/>
      <c r="P158" s="31"/>
      <c r="Q158" s="31"/>
      <c r="R158" s="31"/>
      <c r="S158" s="31"/>
      <c r="T158" s="31"/>
      <c r="U158" s="34"/>
      <c r="V158" s="34"/>
      <c r="W158" s="31"/>
      <c r="X158" s="31"/>
      <c r="AF158" s="12"/>
      <c r="AG158" s="12"/>
    </row>
    <row r="159" spans="1:33" s="6" customFormat="1" ht="27" customHeight="1" thickTop="1">
      <c r="A159" s="31"/>
      <c r="B159" s="97" t="s">
        <v>154</v>
      </c>
      <c r="C159" s="98"/>
      <c r="D159" s="98"/>
      <c r="E159" s="98"/>
      <c r="F159" s="98"/>
      <c r="G159" s="98"/>
      <c r="H159" s="98"/>
      <c r="I159" s="98"/>
      <c r="J159" s="98"/>
      <c r="K159" s="98"/>
      <c r="L159" s="98"/>
      <c r="M159" s="99"/>
      <c r="N159" s="31"/>
      <c r="O159" s="31"/>
      <c r="P159" s="31"/>
      <c r="Q159" s="31"/>
      <c r="R159" s="31"/>
      <c r="S159" s="31"/>
      <c r="T159" s="31"/>
      <c r="U159" s="34"/>
      <c r="V159" s="34"/>
      <c r="W159" s="31"/>
      <c r="X159" s="31"/>
      <c r="AF159" s="12"/>
      <c r="AG159" s="12"/>
    </row>
    <row r="160" spans="1:33" s="6" customFormat="1" ht="27" customHeight="1">
      <c r="A160" s="31"/>
      <c r="B160" s="100" t="s">
        <v>159</v>
      </c>
      <c r="C160" s="101"/>
      <c r="D160" s="101"/>
      <c r="E160" s="101"/>
      <c r="F160" s="101"/>
      <c r="G160" s="101"/>
      <c r="H160" s="102"/>
      <c r="I160" s="18" t="s">
        <v>2</v>
      </c>
      <c r="J160" s="19" t="s">
        <v>1</v>
      </c>
      <c r="K160" s="19" t="s">
        <v>7</v>
      </c>
      <c r="L160" s="19" t="s">
        <v>6</v>
      </c>
      <c r="M160" s="39" t="s">
        <v>0</v>
      </c>
      <c r="N160" s="31"/>
      <c r="O160" s="31"/>
      <c r="P160" s="31"/>
      <c r="Q160" s="31"/>
      <c r="R160" s="31"/>
      <c r="S160" s="31"/>
      <c r="T160" s="31"/>
      <c r="U160" s="34"/>
      <c r="V160" s="34"/>
      <c r="W160" s="31"/>
      <c r="X160" s="31"/>
      <c r="AF160" s="12"/>
      <c r="AG160" s="12"/>
    </row>
    <row r="161" spans="1:33" s="6" customFormat="1" ht="42.95" customHeight="1">
      <c r="A161" s="31"/>
      <c r="B161" s="25">
        <v>125</v>
      </c>
      <c r="C161" s="77" t="s">
        <v>155</v>
      </c>
      <c r="D161" s="77"/>
      <c r="E161" s="77"/>
      <c r="F161" s="77"/>
      <c r="G161" s="77"/>
      <c r="H161" s="78"/>
      <c r="I161" s="10" t="s">
        <v>215</v>
      </c>
      <c r="J161" s="11" t="str">
        <f t="shared" ref="J161" si="71">IF(I161="O",10,IF(I161="?","?",IF(I161="N",0,IF(I161="+/-",5,"-"))))</f>
        <v>?</v>
      </c>
      <c r="K161" s="11" t="str">
        <f t="shared" ref="K161" si="72">IF(I161="NC","-",IF(I161="?","?",10))</f>
        <v>?</v>
      </c>
      <c r="L161" s="11" t="str">
        <f t="shared" ref="L161" si="73">IF(I161="?","?",IF(I161="NC","-",IF(I161="N",0,IF(I161="+/-",50,100))))</f>
        <v>?</v>
      </c>
      <c r="M161" s="40"/>
      <c r="N161" s="31"/>
      <c r="O161" s="31"/>
      <c r="P161" s="31"/>
      <c r="Q161" s="31"/>
      <c r="R161" s="31"/>
      <c r="S161" s="31"/>
      <c r="T161" s="31"/>
      <c r="U161" s="34"/>
      <c r="V161" s="34"/>
      <c r="W161" s="31"/>
      <c r="X161" s="31"/>
      <c r="AF161" s="12"/>
      <c r="AG161" s="12"/>
    </row>
    <row r="162" spans="1:33" s="6" customFormat="1" ht="42.95" customHeight="1">
      <c r="A162" s="31"/>
      <c r="B162" s="25">
        <v>126</v>
      </c>
      <c r="C162" s="77" t="s">
        <v>156</v>
      </c>
      <c r="D162" s="77"/>
      <c r="E162" s="77"/>
      <c r="F162" s="77"/>
      <c r="G162" s="77"/>
      <c r="H162" s="78"/>
      <c r="I162" s="10" t="s">
        <v>215</v>
      </c>
      <c r="J162" s="11" t="str">
        <f t="shared" ref="J162:J177" si="74">IF(I162="O",10,IF(I162="?","?",IF(I162="N",0,IF(I162="+/-",5,"-"))))</f>
        <v>?</v>
      </c>
      <c r="K162" s="11" t="str">
        <f t="shared" ref="K162:K177" si="75">IF(I162="NC","-",IF(I162="?","?",10))</f>
        <v>?</v>
      </c>
      <c r="L162" s="11" t="str">
        <f t="shared" ref="L162:L177" si="76">IF(I162="?","?",IF(I162="NC","-",IF(I162="N",0,IF(I162="+/-",50,100))))</f>
        <v>?</v>
      </c>
      <c r="M162" s="43"/>
      <c r="N162" s="31"/>
      <c r="O162" s="31"/>
      <c r="P162" s="31"/>
      <c r="Q162" s="31"/>
      <c r="R162" s="31"/>
      <c r="S162" s="31"/>
      <c r="T162" s="31"/>
      <c r="U162" s="34"/>
      <c r="V162" s="34"/>
      <c r="W162" s="31"/>
      <c r="X162" s="31"/>
      <c r="AF162" s="12"/>
      <c r="AG162" s="12"/>
    </row>
    <row r="163" spans="1:33" s="6" customFormat="1" ht="42.95" customHeight="1">
      <c r="A163" s="31"/>
      <c r="B163" s="25">
        <v>127</v>
      </c>
      <c r="C163" s="77" t="s">
        <v>157</v>
      </c>
      <c r="D163" s="77"/>
      <c r="E163" s="77"/>
      <c r="F163" s="77"/>
      <c r="G163" s="77"/>
      <c r="H163" s="78"/>
      <c r="I163" s="10" t="s">
        <v>215</v>
      </c>
      <c r="J163" s="11" t="str">
        <f t="shared" si="74"/>
        <v>?</v>
      </c>
      <c r="K163" s="11" t="str">
        <f t="shared" si="75"/>
        <v>?</v>
      </c>
      <c r="L163" s="11" t="str">
        <f t="shared" si="76"/>
        <v>?</v>
      </c>
      <c r="M163" s="43"/>
      <c r="N163" s="31"/>
      <c r="O163" s="31"/>
      <c r="P163" s="31"/>
      <c r="Q163" s="31"/>
      <c r="R163" s="31"/>
      <c r="S163" s="31"/>
      <c r="T163" s="31"/>
      <c r="U163" s="34"/>
      <c r="V163" s="34"/>
      <c r="W163" s="31"/>
      <c r="X163" s="31"/>
      <c r="AF163" s="12"/>
      <c r="AG163" s="12"/>
    </row>
    <row r="164" spans="1:33" s="6" customFormat="1" ht="42.95" customHeight="1">
      <c r="A164" s="31"/>
      <c r="B164" s="25">
        <v>128</v>
      </c>
      <c r="C164" s="77" t="s">
        <v>158</v>
      </c>
      <c r="D164" s="77"/>
      <c r="E164" s="77"/>
      <c r="F164" s="77"/>
      <c r="G164" s="77"/>
      <c r="H164" s="78"/>
      <c r="I164" s="10" t="s">
        <v>215</v>
      </c>
      <c r="J164" s="11" t="str">
        <f t="shared" si="74"/>
        <v>?</v>
      </c>
      <c r="K164" s="11" t="str">
        <f t="shared" si="75"/>
        <v>?</v>
      </c>
      <c r="L164" s="11" t="str">
        <f t="shared" si="76"/>
        <v>?</v>
      </c>
      <c r="M164" s="43"/>
      <c r="N164" s="31"/>
      <c r="O164" s="31"/>
      <c r="P164" s="31"/>
      <c r="Q164" s="31"/>
      <c r="R164" s="31"/>
      <c r="S164" s="31"/>
      <c r="T164" s="31"/>
      <c r="U164" s="34"/>
      <c r="V164" s="34"/>
      <c r="W164" s="31"/>
      <c r="X164" s="31"/>
      <c r="AF164" s="12"/>
      <c r="AG164" s="12"/>
    </row>
    <row r="165" spans="1:33" s="6" customFormat="1" ht="42.95" customHeight="1">
      <c r="A165" s="31"/>
      <c r="B165" s="25">
        <v>129</v>
      </c>
      <c r="C165" s="77" t="s">
        <v>160</v>
      </c>
      <c r="D165" s="77"/>
      <c r="E165" s="77"/>
      <c r="F165" s="77"/>
      <c r="G165" s="77"/>
      <c r="H165" s="78"/>
      <c r="I165" s="10" t="s">
        <v>215</v>
      </c>
      <c r="J165" s="11" t="str">
        <f t="shared" si="74"/>
        <v>?</v>
      </c>
      <c r="K165" s="11" t="str">
        <f t="shared" si="75"/>
        <v>?</v>
      </c>
      <c r="L165" s="11" t="str">
        <f t="shared" si="76"/>
        <v>?</v>
      </c>
      <c r="M165" s="43"/>
      <c r="N165" s="31"/>
      <c r="O165" s="31"/>
      <c r="P165" s="31"/>
      <c r="Q165" s="31"/>
      <c r="R165" s="31"/>
      <c r="S165" s="31"/>
      <c r="T165" s="31"/>
      <c r="U165" s="34"/>
      <c r="V165" s="34"/>
      <c r="W165" s="31"/>
      <c r="X165" s="31"/>
      <c r="AF165" s="12"/>
      <c r="AG165" s="12"/>
    </row>
    <row r="166" spans="1:33" s="6" customFormat="1" ht="42.95" customHeight="1">
      <c r="A166" s="31"/>
      <c r="B166" s="25">
        <v>130</v>
      </c>
      <c r="C166" s="77" t="s">
        <v>161</v>
      </c>
      <c r="D166" s="77"/>
      <c r="E166" s="77"/>
      <c r="F166" s="77"/>
      <c r="G166" s="77"/>
      <c r="H166" s="78"/>
      <c r="I166" s="10" t="s">
        <v>215</v>
      </c>
      <c r="J166" s="11" t="str">
        <f t="shared" si="74"/>
        <v>?</v>
      </c>
      <c r="K166" s="11" t="str">
        <f t="shared" si="75"/>
        <v>?</v>
      </c>
      <c r="L166" s="11" t="str">
        <f t="shared" si="76"/>
        <v>?</v>
      </c>
      <c r="M166" s="43"/>
      <c r="N166" s="31"/>
      <c r="O166" s="31"/>
      <c r="P166" s="31"/>
      <c r="Q166" s="31"/>
      <c r="R166" s="31"/>
      <c r="S166" s="31"/>
      <c r="T166" s="31"/>
      <c r="U166" s="34"/>
      <c r="V166" s="34"/>
      <c r="W166" s="31"/>
      <c r="X166" s="31"/>
      <c r="AF166" s="12"/>
      <c r="AG166" s="12"/>
    </row>
    <row r="167" spans="1:33" s="6" customFormat="1" ht="42.95" customHeight="1">
      <c r="A167" s="31"/>
      <c r="B167" s="25">
        <v>131</v>
      </c>
      <c r="C167" s="77" t="s">
        <v>162</v>
      </c>
      <c r="D167" s="77"/>
      <c r="E167" s="77"/>
      <c r="F167" s="77"/>
      <c r="G167" s="77"/>
      <c r="H167" s="78"/>
      <c r="I167" s="10" t="s">
        <v>215</v>
      </c>
      <c r="J167" s="11" t="str">
        <f t="shared" si="74"/>
        <v>?</v>
      </c>
      <c r="K167" s="11" t="str">
        <f t="shared" si="75"/>
        <v>?</v>
      </c>
      <c r="L167" s="11" t="str">
        <f t="shared" si="76"/>
        <v>?</v>
      </c>
      <c r="M167" s="43"/>
      <c r="N167" s="31"/>
      <c r="O167" s="31"/>
      <c r="P167" s="31"/>
      <c r="Q167" s="31"/>
      <c r="R167" s="31"/>
      <c r="S167" s="31"/>
      <c r="T167" s="31"/>
      <c r="U167" s="34"/>
      <c r="V167" s="34"/>
      <c r="W167" s="31"/>
      <c r="X167" s="31"/>
      <c r="AF167" s="12"/>
      <c r="AG167" s="12"/>
    </row>
    <row r="168" spans="1:33" s="6" customFormat="1" ht="42.95" customHeight="1">
      <c r="A168" s="31"/>
      <c r="B168" s="25">
        <v>132</v>
      </c>
      <c r="C168" s="77" t="s">
        <v>163</v>
      </c>
      <c r="D168" s="77"/>
      <c r="E168" s="77"/>
      <c r="F168" s="77"/>
      <c r="G168" s="77"/>
      <c r="H168" s="78"/>
      <c r="I168" s="10" t="s">
        <v>215</v>
      </c>
      <c r="J168" s="11" t="str">
        <f t="shared" si="74"/>
        <v>?</v>
      </c>
      <c r="K168" s="11" t="str">
        <f t="shared" si="75"/>
        <v>?</v>
      </c>
      <c r="L168" s="11" t="str">
        <f t="shared" si="76"/>
        <v>?</v>
      </c>
      <c r="M168" s="43"/>
      <c r="N168" s="31"/>
      <c r="O168" s="31"/>
      <c r="P168" s="31"/>
      <c r="Q168" s="31"/>
      <c r="R168" s="31"/>
      <c r="S168" s="31"/>
      <c r="T168" s="31"/>
      <c r="U168" s="34"/>
      <c r="V168" s="34"/>
      <c r="W168" s="31"/>
      <c r="X168" s="31"/>
      <c r="AF168" s="12"/>
      <c r="AG168" s="12"/>
    </row>
    <row r="169" spans="1:33" s="6" customFormat="1" ht="42.95" customHeight="1">
      <c r="A169" s="31"/>
      <c r="B169" s="25">
        <v>133</v>
      </c>
      <c r="C169" s="77" t="s">
        <v>164</v>
      </c>
      <c r="D169" s="77"/>
      <c r="E169" s="77"/>
      <c r="F169" s="77"/>
      <c r="G169" s="77"/>
      <c r="H169" s="78"/>
      <c r="I169" s="10" t="s">
        <v>215</v>
      </c>
      <c r="J169" s="11" t="str">
        <f t="shared" si="74"/>
        <v>?</v>
      </c>
      <c r="K169" s="11" t="str">
        <f t="shared" si="75"/>
        <v>?</v>
      </c>
      <c r="L169" s="11" t="str">
        <f t="shared" si="76"/>
        <v>?</v>
      </c>
      <c r="M169" s="43"/>
      <c r="N169" s="31"/>
      <c r="O169" s="31"/>
      <c r="P169" s="31"/>
      <c r="Q169" s="31"/>
      <c r="R169" s="31"/>
      <c r="S169" s="31"/>
      <c r="T169" s="31"/>
      <c r="U169" s="34"/>
      <c r="V169" s="34"/>
      <c r="W169" s="31"/>
      <c r="X169" s="31"/>
      <c r="AF169" s="12"/>
      <c r="AG169" s="12"/>
    </row>
    <row r="170" spans="1:33" s="6" customFormat="1" ht="42.95" customHeight="1">
      <c r="A170" s="31"/>
      <c r="B170" s="25">
        <v>134</v>
      </c>
      <c r="C170" s="77" t="s">
        <v>165</v>
      </c>
      <c r="D170" s="77"/>
      <c r="E170" s="77"/>
      <c r="F170" s="77"/>
      <c r="G170" s="77"/>
      <c r="H170" s="78"/>
      <c r="I170" s="10" t="s">
        <v>215</v>
      </c>
      <c r="J170" s="11" t="str">
        <f t="shared" si="74"/>
        <v>?</v>
      </c>
      <c r="K170" s="11" t="str">
        <f t="shared" si="75"/>
        <v>?</v>
      </c>
      <c r="L170" s="11" t="str">
        <f t="shared" si="76"/>
        <v>?</v>
      </c>
      <c r="M170" s="43"/>
      <c r="N170" s="31"/>
      <c r="O170" s="31"/>
      <c r="P170" s="31"/>
      <c r="Q170" s="31"/>
      <c r="R170" s="31"/>
      <c r="S170" s="31"/>
      <c r="T170" s="31"/>
      <c r="U170" s="34"/>
      <c r="V170" s="34"/>
      <c r="W170" s="31"/>
      <c r="X170" s="31"/>
      <c r="AF170" s="12"/>
      <c r="AG170" s="12"/>
    </row>
    <row r="171" spans="1:33" s="6" customFormat="1" ht="42.95" customHeight="1">
      <c r="A171" s="31"/>
      <c r="B171" s="25">
        <v>135</v>
      </c>
      <c r="C171" s="77" t="s">
        <v>167</v>
      </c>
      <c r="D171" s="77"/>
      <c r="E171" s="77"/>
      <c r="F171" s="77"/>
      <c r="G171" s="77"/>
      <c r="H171" s="78"/>
      <c r="I171" s="10" t="s">
        <v>215</v>
      </c>
      <c r="J171" s="11" t="str">
        <f t="shared" si="74"/>
        <v>?</v>
      </c>
      <c r="K171" s="11" t="str">
        <f t="shared" si="75"/>
        <v>?</v>
      </c>
      <c r="L171" s="11" t="str">
        <f t="shared" si="76"/>
        <v>?</v>
      </c>
      <c r="M171" s="43"/>
      <c r="N171" s="31"/>
      <c r="O171" s="31"/>
      <c r="P171" s="31"/>
      <c r="Q171" s="31"/>
      <c r="R171" s="31"/>
      <c r="S171" s="31"/>
      <c r="T171" s="31"/>
      <c r="U171" s="34"/>
      <c r="V171" s="34"/>
      <c r="W171" s="31"/>
      <c r="X171" s="31"/>
      <c r="AF171" s="12"/>
      <c r="AG171" s="12"/>
    </row>
    <row r="172" spans="1:33" s="6" customFormat="1" ht="42.95" customHeight="1">
      <c r="A172" s="31"/>
      <c r="B172" s="25">
        <v>136</v>
      </c>
      <c r="C172" s="77" t="s">
        <v>166</v>
      </c>
      <c r="D172" s="77"/>
      <c r="E172" s="77"/>
      <c r="F172" s="77"/>
      <c r="G172" s="77"/>
      <c r="H172" s="78"/>
      <c r="I172" s="10" t="s">
        <v>215</v>
      </c>
      <c r="J172" s="11" t="str">
        <f t="shared" si="74"/>
        <v>?</v>
      </c>
      <c r="K172" s="11" t="str">
        <f t="shared" si="75"/>
        <v>?</v>
      </c>
      <c r="L172" s="11" t="str">
        <f t="shared" si="76"/>
        <v>?</v>
      </c>
      <c r="M172" s="43"/>
      <c r="N172" s="31"/>
      <c r="O172" s="31"/>
      <c r="P172" s="31"/>
      <c r="Q172" s="31"/>
      <c r="R172" s="31"/>
      <c r="S172" s="31"/>
      <c r="T172" s="31"/>
      <c r="U172" s="34"/>
      <c r="V172" s="34"/>
      <c r="W172" s="31"/>
      <c r="X172" s="31"/>
      <c r="AF172" s="12"/>
      <c r="AG172" s="12"/>
    </row>
    <row r="173" spans="1:33" s="6" customFormat="1" ht="42.95" customHeight="1">
      <c r="A173" s="31"/>
      <c r="B173" s="25">
        <v>137</v>
      </c>
      <c r="C173" s="77" t="s">
        <v>168</v>
      </c>
      <c r="D173" s="77"/>
      <c r="E173" s="77"/>
      <c r="F173" s="77"/>
      <c r="G173" s="77"/>
      <c r="H173" s="78"/>
      <c r="I173" s="10" t="s">
        <v>215</v>
      </c>
      <c r="J173" s="11" t="str">
        <f t="shared" si="74"/>
        <v>?</v>
      </c>
      <c r="K173" s="11" t="str">
        <f t="shared" si="75"/>
        <v>?</v>
      </c>
      <c r="L173" s="11" t="str">
        <f t="shared" si="76"/>
        <v>?</v>
      </c>
      <c r="M173" s="43"/>
      <c r="N173" s="31"/>
      <c r="O173" s="31"/>
      <c r="P173" s="31"/>
      <c r="Q173" s="31"/>
      <c r="R173" s="31"/>
      <c r="S173" s="31"/>
      <c r="T173" s="31"/>
      <c r="U173" s="34"/>
      <c r="V173" s="34"/>
      <c r="W173" s="31"/>
      <c r="X173" s="31"/>
      <c r="AF173" s="12"/>
      <c r="AG173" s="12"/>
    </row>
    <row r="174" spans="1:33" s="6" customFormat="1" ht="42.95" customHeight="1">
      <c r="A174" s="31"/>
      <c r="B174" s="25">
        <v>138</v>
      </c>
      <c r="C174" s="77" t="s">
        <v>169</v>
      </c>
      <c r="D174" s="77"/>
      <c r="E174" s="77"/>
      <c r="F174" s="77"/>
      <c r="G174" s="77"/>
      <c r="H174" s="78"/>
      <c r="I174" s="10" t="s">
        <v>215</v>
      </c>
      <c r="J174" s="11" t="str">
        <f t="shared" si="74"/>
        <v>?</v>
      </c>
      <c r="K174" s="11" t="str">
        <f t="shared" si="75"/>
        <v>?</v>
      </c>
      <c r="L174" s="11" t="str">
        <f t="shared" si="76"/>
        <v>?</v>
      </c>
      <c r="M174" s="43"/>
      <c r="N174" s="31"/>
      <c r="O174" s="31"/>
      <c r="P174" s="31"/>
      <c r="Q174" s="31"/>
      <c r="R174" s="31"/>
      <c r="S174" s="31"/>
      <c r="T174" s="31"/>
      <c r="U174" s="34"/>
      <c r="V174" s="34"/>
      <c r="W174" s="31"/>
      <c r="X174" s="31"/>
      <c r="AF174" s="12"/>
      <c r="AG174" s="12"/>
    </row>
    <row r="175" spans="1:33" s="6" customFormat="1" ht="42.95" customHeight="1">
      <c r="A175" s="31"/>
      <c r="B175" s="25">
        <v>139</v>
      </c>
      <c r="C175" s="77" t="s">
        <v>170</v>
      </c>
      <c r="D175" s="77"/>
      <c r="E175" s="77"/>
      <c r="F175" s="77"/>
      <c r="G175" s="77"/>
      <c r="H175" s="78"/>
      <c r="I175" s="10" t="s">
        <v>215</v>
      </c>
      <c r="J175" s="11" t="str">
        <f t="shared" si="74"/>
        <v>?</v>
      </c>
      <c r="K175" s="11" t="str">
        <f t="shared" si="75"/>
        <v>?</v>
      </c>
      <c r="L175" s="11" t="str">
        <f t="shared" si="76"/>
        <v>?</v>
      </c>
      <c r="M175" s="43"/>
      <c r="N175" s="31"/>
      <c r="O175" s="31"/>
      <c r="P175" s="31"/>
      <c r="Q175" s="31"/>
      <c r="R175" s="31"/>
      <c r="S175" s="31"/>
      <c r="T175" s="31"/>
      <c r="U175" s="34"/>
      <c r="V175" s="34"/>
      <c r="W175" s="31"/>
      <c r="X175" s="31"/>
      <c r="AF175" s="12"/>
      <c r="AG175" s="12"/>
    </row>
    <row r="176" spans="1:33" s="6" customFormat="1" ht="42.95" customHeight="1">
      <c r="A176" s="31"/>
      <c r="B176" s="25">
        <v>140</v>
      </c>
      <c r="C176" s="77" t="s">
        <v>171</v>
      </c>
      <c r="D176" s="77"/>
      <c r="E176" s="77"/>
      <c r="F176" s="77"/>
      <c r="G176" s="77"/>
      <c r="H176" s="78"/>
      <c r="I176" s="10" t="s">
        <v>215</v>
      </c>
      <c r="J176" s="11" t="str">
        <f t="shared" si="74"/>
        <v>?</v>
      </c>
      <c r="K176" s="11" t="str">
        <f t="shared" si="75"/>
        <v>?</v>
      </c>
      <c r="L176" s="11" t="str">
        <f t="shared" si="76"/>
        <v>?</v>
      </c>
      <c r="M176" s="43"/>
      <c r="N176" s="31"/>
      <c r="O176" s="31"/>
      <c r="P176" s="31"/>
      <c r="Q176" s="31"/>
      <c r="R176" s="31"/>
      <c r="S176" s="31"/>
      <c r="T176" s="31"/>
      <c r="U176" s="34"/>
      <c r="V176" s="34"/>
      <c r="W176" s="31"/>
      <c r="X176" s="31"/>
      <c r="AF176" s="12"/>
      <c r="AG176" s="12"/>
    </row>
    <row r="177" spans="1:33" s="6" customFormat="1" ht="42.95" customHeight="1">
      <c r="A177" s="31"/>
      <c r="B177" s="25">
        <v>141</v>
      </c>
      <c r="C177" s="77" t="s">
        <v>172</v>
      </c>
      <c r="D177" s="77"/>
      <c r="E177" s="77"/>
      <c r="F177" s="77"/>
      <c r="G177" s="77"/>
      <c r="H177" s="78"/>
      <c r="I177" s="10" t="s">
        <v>215</v>
      </c>
      <c r="J177" s="11" t="str">
        <f t="shared" si="74"/>
        <v>?</v>
      </c>
      <c r="K177" s="11" t="str">
        <f t="shared" si="75"/>
        <v>?</v>
      </c>
      <c r="L177" s="11" t="str">
        <f t="shared" si="76"/>
        <v>?</v>
      </c>
      <c r="M177" s="43"/>
      <c r="N177" s="31"/>
      <c r="O177" s="31"/>
      <c r="P177" s="31"/>
      <c r="Q177" s="31"/>
      <c r="R177" s="31"/>
      <c r="S177" s="31"/>
      <c r="T177" s="31"/>
      <c r="U177" s="34"/>
      <c r="V177" s="34"/>
      <c r="W177" s="31"/>
      <c r="X177" s="31"/>
      <c r="AF177" s="12"/>
      <c r="AG177" s="12"/>
    </row>
    <row r="178" spans="1:33" s="6" customFormat="1" ht="27" customHeight="1" thickBot="1">
      <c r="A178" s="31"/>
      <c r="B178" s="94" t="s">
        <v>177</v>
      </c>
      <c r="C178" s="95"/>
      <c r="D178" s="95"/>
      <c r="E178" s="95"/>
      <c r="F178" s="95"/>
      <c r="G178" s="95"/>
      <c r="H178" s="95"/>
      <c r="I178" s="96"/>
      <c r="J178" s="26">
        <f>SUM(J161:J177)</f>
        <v>0</v>
      </c>
      <c r="K178" s="26">
        <f>SUM(K161:K177)</f>
        <v>0</v>
      </c>
      <c r="L178" s="56">
        <f>IF(K178=0,0,J178/K178%)</f>
        <v>0</v>
      </c>
      <c r="M178" s="41"/>
      <c r="N178" s="31"/>
      <c r="O178" s="31"/>
      <c r="P178" s="31"/>
      <c r="Q178" s="31"/>
      <c r="R178" s="31"/>
      <c r="S178" s="31"/>
      <c r="T178" s="31"/>
      <c r="U178" s="34"/>
      <c r="V178" s="34"/>
      <c r="W178" s="31"/>
      <c r="X178" s="31"/>
      <c r="AF178" s="12"/>
      <c r="AG178" s="12"/>
    </row>
    <row r="179" spans="1:33" s="6" customFormat="1" ht="27" customHeight="1" thickTop="1">
      <c r="A179" s="31"/>
      <c r="B179" s="81" t="s">
        <v>178</v>
      </c>
      <c r="C179" s="82"/>
      <c r="D179" s="82"/>
      <c r="E179" s="82"/>
      <c r="F179" s="82"/>
      <c r="G179" s="82"/>
      <c r="H179" s="83"/>
      <c r="I179" s="44" t="s">
        <v>2</v>
      </c>
      <c r="J179" s="45" t="s">
        <v>1</v>
      </c>
      <c r="K179" s="45" t="s">
        <v>7</v>
      </c>
      <c r="L179" s="45" t="s">
        <v>6</v>
      </c>
      <c r="M179" s="46" t="s">
        <v>0</v>
      </c>
      <c r="N179" s="31"/>
      <c r="O179" s="31"/>
      <c r="P179" s="31"/>
      <c r="Q179" s="31"/>
      <c r="R179" s="31"/>
      <c r="S179" s="31"/>
      <c r="T179" s="31"/>
      <c r="U179" s="34"/>
      <c r="V179" s="34"/>
      <c r="W179" s="31"/>
      <c r="X179" s="31"/>
      <c r="AF179" s="12"/>
      <c r="AG179" s="12"/>
    </row>
    <row r="180" spans="1:33" s="6" customFormat="1" ht="42.95" customHeight="1">
      <c r="A180" s="31"/>
      <c r="B180" s="25">
        <v>142</v>
      </c>
      <c r="C180" s="77" t="s">
        <v>179</v>
      </c>
      <c r="D180" s="77"/>
      <c r="E180" s="77"/>
      <c r="F180" s="77"/>
      <c r="G180" s="77"/>
      <c r="H180" s="78"/>
      <c r="I180" s="10" t="s">
        <v>215</v>
      </c>
      <c r="J180" s="11" t="str">
        <f t="shared" ref="J180" si="77">IF(I180="O",10,IF(I180="?","?",IF(I180="N",0,IF(I180="+/-",5,"-"))))</f>
        <v>?</v>
      </c>
      <c r="K180" s="11" t="str">
        <f t="shared" ref="K180" si="78">IF(I180="NC","-",IF(I180="?","?",10))</f>
        <v>?</v>
      </c>
      <c r="L180" s="11" t="str">
        <f t="shared" ref="L180" si="79">IF(I180="?","?",IF(I180="NC","-",IF(I180="N",0,IF(I180="+/-",50,100))))</f>
        <v>?</v>
      </c>
      <c r="M180" s="47"/>
      <c r="N180" s="31"/>
      <c r="O180" s="31"/>
      <c r="P180" s="31"/>
      <c r="Q180" s="31"/>
      <c r="R180" s="31"/>
      <c r="S180" s="31"/>
      <c r="T180" s="31"/>
      <c r="U180" s="34"/>
      <c r="V180" s="34"/>
      <c r="W180" s="31"/>
      <c r="X180" s="31"/>
      <c r="AF180" s="12"/>
      <c r="AG180" s="12"/>
    </row>
    <row r="181" spans="1:33" s="6" customFormat="1" ht="42.95" customHeight="1">
      <c r="A181" s="31"/>
      <c r="B181" s="25">
        <v>143</v>
      </c>
      <c r="C181" s="77" t="s">
        <v>180</v>
      </c>
      <c r="D181" s="77"/>
      <c r="E181" s="77"/>
      <c r="F181" s="77"/>
      <c r="G181" s="77"/>
      <c r="H181" s="78"/>
      <c r="I181" s="10" t="s">
        <v>215</v>
      </c>
      <c r="J181" s="11" t="str">
        <f t="shared" ref="J181:J193" si="80">IF(I181="O",10,IF(I181="?","?",IF(I181="N",0,IF(I181="+/-",5,"-"))))</f>
        <v>?</v>
      </c>
      <c r="K181" s="11" t="str">
        <f t="shared" ref="K181:K193" si="81">IF(I181="NC","-",IF(I181="?","?",10))</f>
        <v>?</v>
      </c>
      <c r="L181" s="11" t="str">
        <f t="shared" ref="L181:L193" si="82">IF(I181="?","?",IF(I181="NC","-",IF(I181="N",0,IF(I181="+/-",50,100))))</f>
        <v>?</v>
      </c>
      <c r="M181" s="43"/>
      <c r="N181" s="31"/>
      <c r="O181" s="31"/>
      <c r="P181" s="31"/>
      <c r="Q181" s="31"/>
      <c r="R181" s="31"/>
      <c r="S181" s="31"/>
      <c r="T181" s="31"/>
      <c r="U181" s="34"/>
      <c r="V181" s="34"/>
      <c r="W181" s="31"/>
      <c r="X181" s="31"/>
      <c r="AF181" s="12"/>
      <c r="AG181" s="12"/>
    </row>
    <row r="182" spans="1:33" s="6" customFormat="1" ht="42.95" customHeight="1">
      <c r="A182" s="31"/>
      <c r="B182" s="25">
        <v>144</v>
      </c>
      <c r="C182" s="77" t="s">
        <v>181</v>
      </c>
      <c r="D182" s="77"/>
      <c r="E182" s="77"/>
      <c r="F182" s="77"/>
      <c r="G182" s="77"/>
      <c r="H182" s="78"/>
      <c r="I182" s="10" t="s">
        <v>215</v>
      </c>
      <c r="J182" s="11" t="str">
        <f t="shared" si="80"/>
        <v>?</v>
      </c>
      <c r="K182" s="11" t="str">
        <f t="shared" si="81"/>
        <v>?</v>
      </c>
      <c r="L182" s="11" t="str">
        <f t="shared" si="82"/>
        <v>?</v>
      </c>
      <c r="M182" s="43"/>
      <c r="N182" s="31"/>
      <c r="O182" s="31"/>
      <c r="P182" s="31"/>
      <c r="Q182" s="31"/>
      <c r="R182" s="31"/>
      <c r="S182" s="31"/>
      <c r="T182" s="31"/>
      <c r="U182" s="34"/>
      <c r="V182" s="34"/>
      <c r="W182" s="31"/>
      <c r="X182" s="31"/>
      <c r="AF182" s="12"/>
      <c r="AG182" s="12"/>
    </row>
    <row r="183" spans="1:33" s="6" customFormat="1" ht="42.95" customHeight="1">
      <c r="A183" s="31"/>
      <c r="B183" s="25">
        <v>145</v>
      </c>
      <c r="C183" s="77" t="s">
        <v>182</v>
      </c>
      <c r="D183" s="77"/>
      <c r="E183" s="77"/>
      <c r="F183" s="77"/>
      <c r="G183" s="77"/>
      <c r="H183" s="78"/>
      <c r="I183" s="10" t="s">
        <v>215</v>
      </c>
      <c r="J183" s="11" t="str">
        <f t="shared" si="80"/>
        <v>?</v>
      </c>
      <c r="K183" s="11" t="str">
        <f t="shared" si="81"/>
        <v>?</v>
      </c>
      <c r="L183" s="11" t="str">
        <f t="shared" si="82"/>
        <v>?</v>
      </c>
      <c r="M183" s="40"/>
      <c r="N183" s="31"/>
      <c r="O183" s="31"/>
      <c r="P183" s="31"/>
      <c r="Q183" s="31"/>
      <c r="R183" s="31"/>
      <c r="S183" s="31"/>
      <c r="T183" s="31"/>
      <c r="U183" s="34"/>
      <c r="V183" s="34"/>
      <c r="W183" s="31"/>
      <c r="X183" s="31"/>
      <c r="AF183" s="12"/>
      <c r="AG183" s="12"/>
    </row>
    <row r="184" spans="1:33" s="6" customFormat="1" ht="42.95" customHeight="1">
      <c r="A184" s="31"/>
      <c r="B184" s="25">
        <v>146</v>
      </c>
      <c r="C184" s="77" t="s">
        <v>183</v>
      </c>
      <c r="D184" s="77"/>
      <c r="E184" s="77"/>
      <c r="F184" s="77"/>
      <c r="G184" s="77"/>
      <c r="H184" s="78"/>
      <c r="I184" s="10" t="s">
        <v>215</v>
      </c>
      <c r="J184" s="11" t="str">
        <f t="shared" si="80"/>
        <v>?</v>
      </c>
      <c r="K184" s="11" t="str">
        <f t="shared" si="81"/>
        <v>?</v>
      </c>
      <c r="L184" s="11" t="str">
        <f t="shared" si="82"/>
        <v>?</v>
      </c>
      <c r="M184" s="43"/>
      <c r="N184" s="31"/>
      <c r="O184" s="31"/>
      <c r="P184" s="31"/>
      <c r="Q184" s="31"/>
      <c r="R184" s="31"/>
      <c r="S184" s="31"/>
      <c r="T184" s="31"/>
      <c r="U184" s="34"/>
      <c r="V184" s="34"/>
      <c r="W184" s="31"/>
      <c r="X184" s="31"/>
      <c r="AF184" s="12"/>
      <c r="AG184" s="12"/>
    </row>
    <row r="185" spans="1:33" s="6" customFormat="1" ht="42.95" customHeight="1">
      <c r="A185" s="31"/>
      <c r="B185" s="25">
        <v>147</v>
      </c>
      <c r="C185" s="77" t="s">
        <v>184</v>
      </c>
      <c r="D185" s="77"/>
      <c r="E185" s="77"/>
      <c r="F185" s="77"/>
      <c r="G185" s="77"/>
      <c r="H185" s="78"/>
      <c r="I185" s="10" t="s">
        <v>215</v>
      </c>
      <c r="J185" s="11" t="str">
        <f t="shared" si="80"/>
        <v>?</v>
      </c>
      <c r="K185" s="11" t="str">
        <f t="shared" si="81"/>
        <v>?</v>
      </c>
      <c r="L185" s="11" t="str">
        <f t="shared" si="82"/>
        <v>?</v>
      </c>
      <c r="M185" s="43"/>
      <c r="N185" s="31"/>
      <c r="O185" s="31"/>
      <c r="P185" s="31"/>
      <c r="Q185" s="31"/>
      <c r="R185" s="31"/>
      <c r="S185" s="31"/>
      <c r="T185" s="31"/>
      <c r="U185" s="34"/>
      <c r="V185" s="34"/>
      <c r="W185" s="31"/>
      <c r="X185" s="31"/>
      <c r="AF185" s="12"/>
      <c r="AG185" s="12"/>
    </row>
    <row r="186" spans="1:33" s="6" customFormat="1" ht="42.95" customHeight="1">
      <c r="A186" s="31"/>
      <c r="B186" s="25">
        <v>148</v>
      </c>
      <c r="C186" s="77" t="s">
        <v>185</v>
      </c>
      <c r="D186" s="77"/>
      <c r="E186" s="77"/>
      <c r="F186" s="77"/>
      <c r="G186" s="77"/>
      <c r="H186" s="78"/>
      <c r="I186" s="10" t="s">
        <v>215</v>
      </c>
      <c r="J186" s="11" t="str">
        <f t="shared" si="80"/>
        <v>?</v>
      </c>
      <c r="K186" s="11" t="str">
        <f t="shared" si="81"/>
        <v>?</v>
      </c>
      <c r="L186" s="11" t="str">
        <f t="shared" si="82"/>
        <v>?</v>
      </c>
      <c r="M186" s="43"/>
      <c r="N186" s="31"/>
      <c r="O186" s="31"/>
      <c r="P186" s="31"/>
      <c r="Q186" s="31"/>
      <c r="R186" s="31"/>
      <c r="S186" s="31"/>
      <c r="T186" s="31"/>
      <c r="U186" s="34"/>
      <c r="V186" s="34"/>
      <c r="W186" s="31"/>
      <c r="X186" s="31"/>
      <c r="AF186" s="12"/>
      <c r="AG186" s="12"/>
    </row>
    <row r="187" spans="1:33" s="6" customFormat="1" ht="42.95" customHeight="1">
      <c r="A187" s="31"/>
      <c r="B187" s="25">
        <v>149</v>
      </c>
      <c r="C187" s="77" t="s">
        <v>186</v>
      </c>
      <c r="D187" s="77"/>
      <c r="E187" s="77"/>
      <c r="F187" s="77"/>
      <c r="G187" s="77"/>
      <c r="H187" s="78"/>
      <c r="I187" s="10" t="s">
        <v>215</v>
      </c>
      <c r="J187" s="11" t="str">
        <f t="shared" si="80"/>
        <v>?</v>
      </c>
      <c r="K187" s="11" t="str">
        <f t="shared" si="81"/>
        <v>?</v>
      </c>
      <c r="L187" s="11" t="str">
        <f t="shared" si="82"/>
        <v>?</v>
      </c>
      <c r="M187" s="43"/>
      <c r="N187" s="31"/>
      <c r="O187" s="31"/>
      <c r="P187" s="31"/>
      <c r="Q187" s="31"/>
      <c r="R187" s="31"/>
      <c r="S187" s="31"/>
      <c r="T187" s="31"/>
      <c r="U187" s="34"/>
      <c r="V187" s="34"/>
      <c r="W187" s="31"/>
      <c r="X187" s="31"/>
      <c r="AF187" s="12"/>
      <c r="AG187" s="12"/>
    </row>
    <row r="188" spans="1:33" s="6" customFormat="1" ht="42.95" customHeight="1">
      <c r="A188" s="31"/>
      <c r="B188" s="25">
        <v>150</v>
      </c>
      <c r="C188" s="77" t="s">
        <v>187</v>
      </c>
      <c r="D188" s="77"/>
      <c r="E188" s="77"/>
      <c r="F188" s="77"/>
      <c r="G188" s="77"/>
      <c r="H188" s="78"/>
      <c r="I188" s="10" t="s">
        <v>215</v>
      </c>
      <c r="J188" s="11" t="str">
        <f t="shared" si="80"/>
        <v>?</v>
      </c>
      <c r="K188" s="11" t="str">
        <f t="shared" si="81"/>
        <v>?</v>
      </c>
      <c r="L188" s="11" t="str">
        <f t="shared" si="82"/>
        <v>?</v>
      </c>
      <c r="M188" s="43"/>
      <c r="N188" s="31"/>
      <c r="O188" s="31"/>
      <c r="P188" s="31"/>
      <c r="Q188" s="31"/>
      <c r="R188" s="31"/>
      <c r="S188" s="31"/>
      <c r="T188" s="31"/>
      <c r="U188" s="34"/>
      <c r="V188" s="34"/>
      <c r="W188" s="31"/>
      <c r="X188" s="31"/>
      <c r="AF188" s="12"/>
      <c r="AG188" s="12"/>
    </row>
    <row r="189" spans="1:33" s="6" customFormat="1" ht="42.95" customHeight="1">
      <c r="A189" s="31"/>
      <c r="B189" s="25">
        <v>151</v>
      </c>
      <c r="C189" s="77" t="s">
        <v>188</v>
      </c>
      <c r="D189" s="77"/>
      <c r="E189" s="77"/>
      <c r="F189" s="77"/>
      <c r="G189" s="77"/>
      <c r="H189" s="78"/>
      <c r="I189" s="10" t="s">
        <v>215</v>
      </c>
      <c r="J189" s="11" t="str">
        <f t="shared" si="80"/>
        <v>?</v>
      </c>
      <c r="K189" s="11" t="str">
        <f t="shared" si="81"/>
        <v>?</v>
      </c>
      <c r="L189" s="11" t="str">
        <f t="shared" si="82"/>
        <v>?</v>
      </c>
      <c r="M189" s="43"/>
      <c r="N189" s="31"/>
      <c r="O189" s="31"/>
      <c r="P189" s="31"/>
      <c r="Q189" s="31"/>
      <c r="R189" s="31"/>
      <c r="S189" s="31"/>
      <c r="T189" s="31"/>
      <c r="U189" s="34"/>
      <c r="V189" s="34"/>
      <c r="W189" s="31"/>
      <c r="X189" s="31"/>
      <c r="AF189" s="12"/>
      <c r="AG189" s="12"/>
    </row>
    <row r="190" spans="1:33" s="6" customFormat="1" ht="42.95" customHeight="1">
      <c r="A190" s="31"/>
      <c r="B190" s="25">
        <v>152</v>
      </c>
      <c r="C190" s="77" t="s">
        <v>189</v>
      </c>
      <c r="D190" s="77"/>
      <c r="E190" s="77"/>
      <c r="F190" s="77"/>
      <c r="G190" s="77"/>
      <c r="H190" s="78"/>
      <c r="I190" s="10" t="s">
        <v>215</v>
      </c>
      <c r="J190" s="11" t="str">
        <f t="shared" si="80"/>
        <v>?</v>
      </c>
      <c r="K190" s="11" t="str">
        <f t="shared" si="81"/>
        <v>?</v>
      </c>
      <c r="L190" s="11" t="str">
        <f t="shared" si="82"/>
        <v>?</v>
      </c>
      <c r="M190" s="43"/>
      <c r="N190" s="31"/>
      <c r="O190" s="31"/>
      <c r="P190" s="31"/>
      <c r="Q190" s="31"/>
      <c r="R190" s="31"/>
      <c r="S190" s="31"/>
      <c r="T190" s="31"/>
      <c r="U190" s="34"/>
      <c r="V190" s="34"/>
      <c r="W190" s="31"/>
      <c r="X190" s="31"/>
      <c r="AF190" s="12"/>
      <c r="AG190" s="12"/>
    </row>
    <row r="191" spans="1:33" s="6" customFormat="1" ht="42.95" customHeight="1">
      <c r="A191" s="31"/>
      <c r="B191" s="25">
        <v>153</v>
      </c>
      <c r="C191" s="77" t="s">
        <v>263</v>
      </c>
      <c r="D191" s="77"/>
      <c r="E191" s="77"/>
      <c r="F191" s="77"/>
      <c r="G191" s="77"/>
      <c r="H191" s="78"/>
      <c r="I191" s="10" t="s">
        <v>215</v>
      </c>
      <c r="J191" s="11" t="str">
        <f t="shared" si="80"/>
        <v>?</v>
      </c>
      <c r="K191" s="11" t="str">
        <f t="shared" si="81"/>
        <v>?</v>
      </c>
      <c r="L191" s="11" t="str">
        <f t="shared" si="82"/>
        <v>?</v>
      </c>
      <c r="M191" s="43"/>
      <c r="N191" s="31"/>
      <c r="O191" s="31"/>
      <c r="P191" s="31"/>
      <c r="Q191" s="31"/>
      <c r="R191" s="31"/>
      <c r="S191" s="31"/>
      <c r="T191" s="31"/>
      <c r="U191" s="34"/>
      <c r="V191" s="34"/>
      <c r="W191" s="31"/>
      <c r="X191" s="31"/>
      <c r="AF191" s="12"/>
      <c r="AG191" s="12"/>
    </row>
    <row r="192" spans="1:33" s="6" customFormat="1" ht="42.95" customHeight="1">
      <c r="A192" s="31"/>
      <c r="B192" s="25">
        <v>154</v>
      </c>
      <c r="C192" s="77" t="s">
        <v>266</v>
      </c>
      <c r="D192" s="77"/>
      <c r="E192" s="77"/>
      <c r="F192" s="77"/>
      <c r="G192" s="77"/>
      <c r="H192" s="78"/>
      <c r="I192" s="10" t="s">
        <v>215</v>
      </c>
      <c r="J192" s="11" t="str">
        <f t="shared" si="80"/>
        <v>?</v>
      </c>
      <c r="K192" s="11" t="str">
        <f t="shared" si="81"/>
        <v>?</v>
      </c>
      <c r="L192" s="11" t="str">
        <f t="shared" si="82"/>
        <v>?</v>
      </c>
      <c r="M192" s="43"/>
      <c r="N192" s="31"/>
      <c r="O192" s="31"/>
      <c r="P192" s="31"/>
      <c r="Q192" s="31"/>
      <c r="R192" s="31"/>
      <c r="S192" s="31"/>
      <c r="T192" s="31"/>
      <c r="U192" s="34"/>
      <c r="V192" s="34"/>
      <c r="W192" s="31"/>
      <c r="X192" s="31"/>
      <c r="AF192" s="12"/>
      <c r="AG192" s="12"/>
    </row>
    <row r="193" spans="1:33" s="6" customFormat="1" ht="42.95" customHeight="1">
      <c r="A193" s="31"/>
      <c r="B193" s="25">
        <v>155</v>
      </c>
      <c r="C193" s="77" t="s">
        <v>190</v>
      </c>
      <c r="D193" s="77"/>
      <c r="E193" s="77"/>
      <c r="F193" s="77"/>
      <c r="G193" s="77"/>
      <c r="H193" s="78"/>
      <c r="I193" s="10" t="s">
        <v>215</v>
      </c>
      <c r="J193" s="11" t="str">
        <f t="shared" si="80"/>
        <v>?</v>
      </c>
      <c r="K193" s="11" t="str">
        <f t="shared" si="81"/>
        <v>?</v>
      </c>
      <c r="L193" s="11" t="str">
        <f t="shared" si="82"/>
        <v>?</v>
      </c>
      <c r="M193" s="48"/>
      <c r="N193" s="31"/>
      <c r="O193" s="31"/>
      <c r="P193" s="31"/>
      <c r="Q193" s="31"/>
      <c r="R193" s="31"/>
      <c r="S193" s="31"/>
      <c r="T193" s="31"/>
      <c r="U193" s="34"/>
      <c r="V193" s="34"/>
      <c r="W193" s="31"/>
      <c r="X193" s="31"/>
      <c r="AF193" s="12"/>
      <c r="AG193" s="12"/>
    </row>
    <row r="194" spans="1:33" s="6" customFormat="1" ht="27" customHeight="1" thickBot="1">
      <c r="A194" s="31"/>
      <c r="B194" s="94" t="s">
        <v>191</v>
      </c>
      <c r="C194" s="95"/>
      <c r="D194" s="95"/>
      <c r="E194" s="95"/>
      <c r="F194" s="95"/>
      <c r="G194" s="95"/>
      <c r="H194" s="95"/>
      <c r="I194" s="96"/>
      <c r="J194" s="26">
        <f>SUM(J180:J193)</f>
        <v>0</v>
      </c>
      <c r="K194" s="26">
        <f>SUM(K180:K193)</f>
        <v>0</v>
      </c>
      <c r="L194" s="56">
        <f>IF(K194=0,0,J194/K194%)</f>
        <v>0</v>
      </c>
      <c r="M194" s="42"/>
      <c r="N194" s="31"/>
      <c r="O194" s="31"/>
      <c r="P194" s="31"/>
      <c r="Q194" s="31"/>
      <c r="R194" s="31"/>
      <c r="S194" s="31"/>
      <c r="T194" s="31"/>
      <c r="U194" s="34"/>
      <c r="V194" s="34"/>
      <c r="W194" s="31"/>
      <c r="X194" s="31"/>
      <c r="AF194" s="12"/>
      <c r="AG194" s="12"/>
    </row>
    <row r="195" spans="1:33" ht="12.75" thickTop="1">
      <c r="C195" s="103"/>
      <c r="D195" s="103"/>
      <c r="E195" s="103"/>
      <c r="F195" s="103"/>
      <c r="G195" s="103"/>
      <c r="H195" s="103"/>
      <c r="I195" s="13"/>
      <c r="J195" s="14"/>
      <c r="K195" s="14"/>
      <c r="L195" s="14"/>
      <c r="M195" s="9"/>
    </row>
    <row r="196" spans="1:33">
      <c r="C196" s="4"/>
      <c r="D196" s="5"/>
      <c r="E196" s="5"/>
      <c r="F196" s="5"/>
      <c r="G196" s="5"/>
      <c r="H196" s="5"/>
      <c r="I196" s="13"/>
      <c r="J196" s="14"/>
      <c r="K196" s="14"/>
      <c r="L196" s="14"/>
      <c r="M196" s="9"/>
    </row>
    <row r="197" spans="1:33">
      <c r="C197" s="93"/>
      <c r="D197" s="93"/>
      <c r="E197" s="93"/>
      <c r="F197" s="93"/>
      <c r="G197" s="93"/>
      <c r="H197" s="93"/>
      <c r="I197" s="14"/>
      <c r="J197" s="15"/>
      <c r="K197" s="15"/>
      <c r="L197" s="14"/>
      <c r="M197" s="5"/>
    </row>
    <row r="198" spans="1:33">
      <c r="C198" s="4"/>
      <c r="D198" s="5"/>
      <c r="E198" s="5"/>
      <c r="F198" s="5"/>
      <c r="G198" s="5"/>
      <c r="H198" s="5"/>
      <c r="I198" s="14"/>
      <c r="J198" s="14"/>
      <c r="K198" s="14"/>
      <c r="L198" s="14"/>
      <c r="M198" s="7"/>
    </row>
    <row r="199" spans="1:33">
      <c r="C199" s="89" t="s">
        <v>9</v>
      </c>
      <c r="D199" s="90"/>
      <c r="E199" s="90"/>
      <c r="F199" s="90"/>
      <c r="G199" s="90"/>
      <c r="H199" s="90"/>
      <c r="I199" s="90"/>
      <c r="J199" s="90"/>
      <c r="K199" s="90"/>
      <c r="L199" s="91"/>
      <c r="M199" s="7"/>
    </row>
    <row r="200" spans="1:33">
      <c r="C200" s="85" t="s">
        <v>196</v>
      </c>
      <c r="D200" s="86"/>
      <c r="E200" s="86"/>
      <c r="F200" s="86"/>
      <c r="G200" s="86"/>
      <c r="H200" s="86"/>
      <c r="I200" s="87"/>
      <c r="J200" s="3">
        <f>J10</f>
        <v>0</v>
      </c>
      <c r="K200" s="3">
        <f>K10</f>
        <v>0</v>
      </c>
      <c r="L200" s="16">
        <f>L10</f>
        <v>0</v>
      </c>
      <c r="M200" s="7"/>
    </row>
    <row r="201" spans="1:33">
      <c r="C201" s="85" t="s">
        <v>197</v>
      </c>
      <c r="D201" s="86"/>
      <c r="E201" s="86"/>
      <c r="F201" s="86"/>
      <c r="G201" s="86"/>
      <c r="H201" s="86"/>
      <c r="I201" s="87"/>
      <c r="J201" s="3">
        <f>J20</f>
        <v>0</v>
      </c>
      <c r="K201" s="3">
        <f>K20</f>
        <v>0</v>
      </c>
      <c r="L201" s="16">
        <f>L20</f>
        <v>0</v>
      </c>
      <c r="M201" s="7"/>
    </row>
    <row r="202" spans="1:33">
      <c r="C202" s="85" t="s">
        <v>198</v>
      </c>
      <c r="D202" s="86"/>
      <c r="E202" s="86"/>
      <c r="F202" s="86"/>
      <c r="G202" s="86"/>
      <c r="H202" s="86"/>
      <c r="I202" s="87"/>
      <c r="J202" s="3">
        <f>J27</f>
        <v>0</v>
      </c>
      <c r="K202" s="3">
        <f>K27</f>
        <v>0</v>
      </c>
      <c r="L202" s="16">
        <f>L27</f>
        <v>0</v>
      </c>
      <c r="M202" s="7"/>
    </row>
    <row r="203" spans="1:33">
      <c r="C203" s="85" t="s">
        <v>199</v>
      </c>
      <c r="D203" s="86"/>
      <c r="E203" s="86"/>
      <c r="F203" s="86"/>
      <c r="G203" s="86"/>
      <c r="H203" s="86"/>
      <c r="I203" s="87"/>
      <c r="J203" s="3">
        <f>J46</f>
        <v>0</v>
      </c>
      <c r="K203" s="3">
        <f>K46</f>
        <v>0</v>
      </c>
      <c r="L203" s="16">
        <f>L46</f>
        <v>0</v>
      </c>
      <c r="M203" s="7"/>
    </row>
    <row r="204" spans="1:33">
      <c r="C204" s="85" t="s">
        <v>200</v>
      </c>
      <c r="D204" s="86"/>
      <c r="E204" s="86"/>
      <c r="F204" s="86"/>
      <c r="G204" s="86"/>
      <c r="H204" s="86"/>
      <c r="I204" s="87"/>
      <c r="J204" s="3">
        <f>J51</f>
        <v>0</v>
      </c>
      <c r="K204" s="3">
        <f>K51</f>
        <v>0</v>
      </c>
      <c r="L204" s="16">
        <f>L51</f>
        <v>0</v>
      </c>
      <c r="M204" s="7"/>
    </row>
    <row r="205" spans="1:33">
      <c r="C205" s="85" t="s">
        <v>201</v>
      </c>
      <c r="D205" s="86"/>
      <c r="E205" s="86"/>
      <c r="F205" s="86"/>
      <c r="G205" s="86"/>
      <c r="H205" s="86"/>
      <c r="I205" s="87"/>
      <c r="J205" s="3">
        <f>J62</f>
        <v>0</v>
      </c>
      <c r="K205" s="3">
        <f>K62</f>
        <v>0</v>
      </c>
      <c r="L205" s="16">
        <f>L62</f>
        <v>0</v>
      </c>
      <c r="M205" s="7"/>
    </row>
    <row r="206" spans="1:33">
      <c r="C206" s="85" t="s">
        <v>202</v>
      </c>
      <c r="D206" s="86"/>
      <c r="E206" s="86"/>
      <c r="F206" s="86"/>
      <c r="G206" s="86"/>
      <c r="H206" s="86"/>
      <c r="I206" s="87"/>
      <c r="J206" s="3">
        <f>J73</f>
        <v>0</v>
      </c>
      <c r="K206" s="3">
        <f>K73</f>
        <v>0</v>
      </c>
      <c r="L206" s="16">
        <f>L73</f>
        <v>0</v>
      </c>
      <c r="M206" s="7"/>
    </row>
    <row r="207" spans="1:33">
      <c r="C207" s="85" t="s">
        <v>203</v>
      </c>
      <c r="D207" s="86"/>
      <c r="E207" s="86"/>
      <c r="F207" s="86"/>
      <c r="G207" s="86"/>
      <c r="H207" s="86"/>
      <c r="I207" s="87"/>
      <c r="J207" s="3">
        <f>J83</f>
        <v>0</v>
      </c>
      <c r="K207" s="3">
        <f>K83</f>
        <v>0</v>
      </c>
      <c r="L207" s="16">
        <f>L83</f>
        <v>0</v>
      </c>
      <c r="M207" s="7"/>
    </row>
    <row r="208" spans="1:33">
      <c r="C208" s="85" t="s">
        <v>204</v>
      </c>
      <c r="D208" s="86"/>
      <c r="E208" s="86"/>
      <c r="F208" s="86"/>
      <c r="G208" s="86"/>
      <c r="H208" s="86"/>
      <c r="I208" s="87"/>
      <c r="J208" s="3">
        <f>J87</f>
        <v>0</v>
      </c>
      <c r="K208" s="3">
        <f>K87</f>
        <v>0</v>
      </c>
      <c r="L208" s="16">
        <f>L87</f>
        <v>0</v>
      </c>
      <c r="M208" s="7"/>
    </row>
    <row r="209" spans="1:35">
      <c r="C209" s="85" t="s">
        <v>205</v>
      </c>
      <c r="D209" s="86"/>
      <c r="E209" s="86"/>
      <c r="F209" s="86"/>
      <c r="G209" s="86"/>
      <c r="H209" s="86"/>
      <c r="I209" s="87"/>
      <c r="J209" s="3">
        <f>J105</f>
        <v>0</v>
      </c>
      <c r="K209" s="3">
        <f>K105</f>
        <v>0</v>
      </c>
      <c r="L209" s="16">
        <f>L105</f>
        <v>0</v>
      </c>
      <c r="M209" s="7"/>
    </row>
    <row r="210" spans="1:35">
      <c r="C210" s="85" t="s">
        <v>206</v>
      </c>
      <c r="D210" s="86"/>
      <c r="E210" s="86"/>
      <c r="F210" s="86"/>
      <c r="G210" s="86"/>
      <c r="H210" s="86"/>
      <c r="I210" s="87"/>
      <c r="J210" s="3">
        <f>J116</f>
        <v>0</v>
      </c>
      <c r="K210" s="3">
        <f>K116</f>
        <v>0</v>
      </c>
      <c r="L210" s="16">
        <f>L116</f>
        <v>0</v>
      </c>
      <c r="M210" s="7"/>
    </row>
    <row r="211" spans="1:35">
      <c r="C211" s="85" t="s">
        <v>207</v>
      </c>
      <c r="D211" s="86"/>
      <c r="E211" s="86"/>
      <c r="F211" s="86"/>
      <c r="G211" s="86"/>
      <c r="H211" s="86"/>
      <c r="I211" s="87"/>
      <c r="J211" s="3">
        <f>J130</f>
        <v>0</v>
      </c>
      <c r="K211" s="3">
        <f>K130</f>
        <v>0</v>
      </c>
      <c r="L211" s="16">
        <f>L130</f>
        <v>0</v>
      </c>
      <c r="M211" s="7"/>
    </row>
    <row r="212" spans="1:35">
      <c r="C212" s="85" t="s">
        <v>208</v>
      </c>
      <c r="D212" s="86"/>
      <c r="E212" s="86"/>
      <c r="F212" s="86"/>
      <c r="G212" s="86"/>
      <c r="H212" s="86"/>
      <c r="I212" s="87"/>
      <c r="J212" s="3">
        <f>J144</f>
        <v>0</v>
      </c>
      <c r="K212" s="3">
        <f>K144</f>
        <v>0</v>
      </c>
      <c r="L212" s="16">
        <f>L144</f>
        <v>0</v>
      </c>
      <c r="M212" s="7"/>
    </row>
    <row r="213" spans="1:35">
      <c r="C213" s="85" t="s">
        <v>209</v>
      </c>
      <c r="D213" s="86"/>
      <c r="E213" s="86"/>
      <c r="F213" s="86"/>
      <c r="G213" s="86"/>
      <c r="H213" s="86"/>
      <c r="I213" s="87"/>
      <c r="J213" s="3">
        <f>J151</f>
        <v>0</v>
      </c>
      <c r="K213" s="3">
        <f>K151</f>
        <v>0</v>
      </c>
      <c r="L213" s="16">
        <f>L151</f>
        <v>0</v>
      </c>
      <c r="M213" s="7"/>
    </row>
    <row r="214" spans="1:35">
      <c r="C214" s="85" t="s">
        <v>210</v>
      </c>
      <c r="D214" s="86"/>
      <c r="E214" s="86"/>
      <c r="F214" s="86"/>
      <c r="G214" s="86"/>
      <c r="H214" s="86"/>
      <c r="I214" s="87"/>
      <c r="J214" s="3">
        <f>J158</f>
        <v>0</v>
      </c>
      <c r="K214" s="3">
        <f>K158</f>
        <v>0</v>
      </c>
      <c r="L214" s="16">
        <f>L158</f>
        <v>0</v>
      </c>
      <c r="M214" s="7"/>
    </row>
    <row r="215" spans="1:35">
      <c r="C215" s="85" t="s">
        <v>211</v>
      </c>
      <c r="D215" s="86"/>
      <c r="E215" s="86"/>
      <c r="F215" s="86"/>
      <c r="G215" s="86"/>
      <c r="H215" s="86"/>
      <c r="I215" s="87"/>
      <c r="J215" s="3">
        <f t="shared" ref="J215:L215" si="83">J178</f>
        <v>0</v>
      </c>
      <c r="K215" s="3">
        <f t="shared" si="83"/>
        <v>0</v>
      </c>
      <c r="L215" s="16">
        <f t="shared" si="83"/>
        <v>0</v>
      </c>
      <c r="M215" s="7"/>
    </row>
    <row r="216" spans="1:35">
      <c r="C216" s="85" t="s">
        <v>212</v>
      </c>
      <c r="D216" s="86"/>
      <c r="E216" s="86"/>
      <c r="F216" s="86"/>
      <c r="G216" s="86"/>
      <c r="H216" s="86"/>
      <c r="I216" s="87"/>
      <c r="J216" s="3">
        <f t="shared" ref="J216:L216" si="84">J194</f>
        <v>0</v>
      </c>
      <c r="K216" s="3">
        <f t="shared" si="84"/>
        <v>0</v>
      </c>
      <c r="L216" s="16">
        <f t="shared" si="84"/>
        <v>0</v>
      </c>
      <c r="M216" s="7"/>
    </row>
    <row r="217" spans="1:35" ht="11.1" customHeight="1">
      <c r="C217" s="85"/>
      <c r="D217" s="86"/>
      <c r="E217" s="86"/>
      <c r="F217" s="86"/>
      <c r="G217" s="86"/>
      <c r="H217" s="86"/>
      <c r="I217" s="87"/>
      <c r="J217" s="3"/>
      <c r="K217" s="17"/>
      <c r="L217" s="3"/>
      <c r="M217" s="7"/>
    </row>
    <row r="218" spans="1:35" ht="4.3499999999999996" customHeight="1">
      <c r="C218" s="4"/>
      <c r="D218" s="5"/>
      <c r="E218" s="5"/>
      <c r="F218" s="5"/>
      <c r="G218" s="5"/>
      <c r="H218" s="5"/>
      <c r="I218" s="14"/>
      <c r="J218" s="14"/>
      <c r="K218" s="14"/>
      <c r="L218" s="14"/>
      <c r="M218" s="7"/>
    </row>
    <row r="219" spans="1:35" ht="172.5" customHeight="1">
      <c r="C219" s="88" t="s">
        <v>5</v>
      </c>
      <c r="D219" s="88"/>
      <c r="E219" s="88"/>
      <c r="F219" s="88"/>
      <c r="G219" s="88"/>
      <c r="H219" s="88"/>
      <c r="I219" s="92"/>
      <c r="J219" s="92"/>
      <c r="K219" s="92"/>
      <c r="L219" s="92"/>
      <c r="M219" s="92"/>
    </row>
    <row r="221" spans="1:35" s="6" customFormat="1" ht="43.35" customHeight="1">
      <c r="A221" s="31"/>
      <c r="B221" s="12"/>
      <c r="I221" s="12"/>
      <c r="J221" s="12"/>
      <c r="K221" s="12"/>
      <c r="L221" s="12"/>
      <c r="N221" s="31"/>
      <c r="O221" s="30"/>
      <c r="P221" s="30"/>
      <c r="Q221" s="30"/>
      <c r="R221" s="30"/>
      <c r="S221" s="30"/>
      <c r="T221" s="30"/>
      <c r="U221" s="33"/>
      <c r="V221" s="33"/>
      <c r="W221" s="30"/>
      <c r="X221" s="30"/>
      <c r="Y221" s="1"/>
      <c r="Z221" s="1"/>
      <c r="AA221" s="1"/>
      <c r="AB221" s="1"/>
      <c r="AC221" s="1"/>
      <c r="AD221" s="1"/>
      <c r="AE221" s="1"/>
      <c r="AF221" s="2"/>
      <c r="AG221" s="2"/>
      <c r="AH221" s="1"/>
      <c r="AI221" s="1"/>
    </row>
    <row r="222" spans="1:35">
      <c r="D222" s="61" t="s">
        <v>268</v>
      </c>
    </row>
    <row r="223" spans="1:35" ht="15">
      <c r="D223" s="60" t="s">
        <v>3</v>
      </c>
    </row>
    <row r="224" spans="1:35" ht="15">
      <c r="D224" s="60" t="s">
        <v>4</v>
      </c>
    </row>
    <row r="225" spans="4:4" ht="15">
      <c r="D225" s="60" t="s">
        <v>8</v>
      </c>
    </row>
    <row r="226" spans="4:4" ht="15">
      <c r="D226" s="60" t="s">
        <v>213</v>
      </c>
    </row>
    <row r="227" spans="4:4" ht="15">
      <c r="D227" s="60" t="s">
        <v>215</v>
      </c>
    </row>
  </sheetData>
  <sheetProtection sheet="1" objects="1" scenarios="1" selectLockedCells="1"/>
  <mergeCells count="217">
    <mergeCell ref="B178:I178"/>
    <mergeCell ref="B194:I194"/>
    <mergeCell ref="B145:H145"/>
    <mergeCell ref="B152:H152"/>
    <mergeCell ref="B159:M159"/>
    <mergeCell ref="B160:H160"/>
    <mergeCell ref="B179:H179"/>
    <mergeCell ref="C190:H190"/>
    <mergeCell ref="C193:H193"/>
    <mergeCell ref="C156:H156"/>
    <mergeCell ref="C162:H162"/>
    <mergeCell ref="C163:H163"/>
    <mergeCell ref="C165:H165"/>
    <mergeCell ref="C166:H166"/>
    <mergeCell ref="C167:H167"/>
    <mergeCell ref="C168:H168"/>
    <mergeCell ref="C169:H169"/>
    <mergeCell ref="C174:H174"/>
    <mergeCell ref="C170:H170"/>
    <mergeCell ref="C171:H171"/>
    <mergeCell ref="C172:H172"/>
    <mergeCell ref="C173:H173"/>
    <mergeCell ref="C175:H175"/>
    <mergeCell ref="C191:H191"/>
    <mergeCell ref="C176:H176"/>
    <mergeCell ref="B4:H4"/>
    <mergeCell ref="B11:H11"/>
    <mergeCell ref="B21:H21"/>
    <mergeCell ref="B28:H28"/>
    <mergeCell ref="B47:H47"/>
    <mergeCell ref="B52:H52"/>
    <mergeCell ref="B63:H63"/>
    <mergeCell ref="B74:H74"/>
    <mergeCell ref="C9:H9"/>
    <mergeCell ref="C12:H12"/>
    <mergeCell ref="C13:H13"/>
    <mergeCell ref="C14:H14"/>
    <mergeCell ref="C15:H15"/>
    <mergeCell ref="C35:H35"/>
    <mergeCell ref="C36:H36"/>
    <mergeCell ref="C37:H37"/>
    <mergeCell ref="C38:H38"/>
    <mergeCell ref="C65:H65"/>
    <mergeCell ref="C67:H67"/>
    <mergeCell ref="C68:H68"/>
    <mergeCell ref="C69:H69"/>
    <mergeCell ref="C70:H70"/>
    <mergeCell ref="C126:H126"/>
    <mergeCell ref="B88:H88"/>
    <mergeCell ref="B106:H106"/>
    <mergeCell ref="C18:H18"/>
    <mergeCell ref="B10:I10"/>
    <mergeCell ref="B20:I20"/>
    <mergeCell ref="B27:I27"/>
    <mergeCell ref="B46:I46"/>
    <mergeCell ref="B51:I51"/>
    <mergeCell ref="B62:I62"/>
    <mergeCell ref="C71:H71"/>
    <mergeCell ref="C72:H72"/>
    <mergeCell ref="C75:H75"/>
    <mergeCell ref="C76:H76"/>
    <mergeCell ref="C101:H101"/>
    <mergeCell ref="C102:H102"/>
    <mergeCell ref="C92:H92"/>
    <mergeCell ref="C94:H94"/>
    <mergeCell ref="C95:H95"/>
    <mergeCell ref="C96:H96"/>
    <mergeCell ref="C97:H97"/>
    <mergeCell ref="B73:I73"/>
    <mergeCell ref="B83:I83"/>
    <mergeCell ref="C34:H34"/>
    <mergeCell ref="C192:H192"/>
    <mergeCell ref="B87:I87"/>
    <mergeCell ref="C195:H195"/>
    <mergeCell ref="C200:I200"/>
    <mergeCell ref="C201:I201"/>
    <mergeCell ref="C202:I202"/>
    <mergeCell ref="C203:I203"/>
    <mergeCell ref="C177:H177"/>
    <mergeCell ref="C149:H149"/>
    <mergeCell ref="C150:H150"/>
    <mergeCell ref="C153:H153"/>
    <mergeCell ref="C154:H154"/>
    <mergeCell ref="C155:H155"/>
    <mergeCell ref="C157:H157"/>
    <mergeCell ref="C161:H161"/>
    <mergeCell ref="B151:I151"/>
    <mergeCell ref="B158:I158"/>
    <mergeCell ref="C138:H138"/>
    <mergeCell ref="C139:H139"/>
    <mergeCell ref="C140:H140"/>
    <mergeCell ref="C143:H143"/>
    <mergeCell ref="C93:H93"/>
    <mergeCell ref="C147:H147"/>
    <mergeCell ref="C146:H146"/>
    <mergeCell ref="C180:H180"/>
    <mergeCell ref="C181:H181"/>
    <mergeCell ref="C182:H182"/>
    <mergeCell ref="C183:H183"/>
    <mergeCell ref="C185:H185"/>
    <mergeCell ref="C186:H186"/>
    <mergeCell ref="C187:H187"/>
    <mergeCell ref="C188:H188"/>
    <mergeCell ref="C189:H189"/>
    <mergeCell ref="C141:H141"/>
    <mergeCell ref="C142:H142"/>
    <mergeCell ref="C98:H98"/>
    <mergeCell ref="C99:H99"/>
    <mergeCell ref="C100:H100"/>
    <mergeCell ref="B144:I144"/>
    <mergeCell ref="C132:H132"/>
    <mergeCell ref="C133:H133"/>
    <mergeCell ref="C134:H134"/>
    <mergeCell ref="C135:H135"/>
    <mergeCell ref="C125:H125"/>
    <mergeCell ref="C136:H136"/>
    <mergeCell ref="C137:H137"/>
    <mergeCell ref="C115:H115"/>
    <mergeCell ref="C119:H119"/>
    <mergeCell ref="C120:H120"/>
    <mergeCell ref="C121:H121"/>
    <mergeCell ref="C122:H122"/>
    <mergeCell ref="C123:H123"/>
    <mergeCell ref="C124:H124"/>
    <mergeCell ref="B117:M117"/>
    <mergeCell ref="B118:H118"/>
    <mergeCell ref="C111:H111"/>
    <mergeCell ref="C112:H112"/>
    <mergeCell ref="B131:H131"/>
    <mergeCell ref="B116:I116"/>
    <mergeCell ref="B130:I130"/>
    <mergeCell ref="C127:H127"/>
    <mergeCell ref="C48:H48"/>
    <mergeCell ref="C66:H66"/>
    <mergeCell ref="C49:H49"/>
    <mergeCell ref="C78:H78"/>
    <mergeCell ref="C79:H79"/>
    <mergeCell ref="C80:H80"/>
    <mergeCell ref="C81:H81"/>
    <mergeCell ref="C82:H82"/>
    <mergeCell ref="C128:H128"/>
    <mergeCell ref="C129:H129"/>
    <mergeCell ref="C113:H113"/>
    <mergeCell ref="C114:H114"/>
    <mergeCell ref="C103:H103"/>
    <mergeCell ref="C104:H104"/>
    <mergeCell ref="C107:H107"/>
    <mergeCell ref="C108:H108"/>
    <mergeCell ref="C109:H109"/>
    <mergeCell ref="B105:I105"/>
    <mergeCell ref="C110:H110"/>
    <mergeCell ref="C50:H50"/>
    <mergeCell ref="C219:H219"/>
    <mergeCell ref="C199:L199"/>
    <mergeCell ref="I219:M219"/>
    <mergeCell ref="C197:H197"/>
    <mergeCell ref="C205:I205"/>
    <mergeCell ref="C206:I206"/>
    <mergeCell ref="C207:I207"/>
    <mergeCell ref="C208:I208"/>
    <mergeCell ref="C209:I209"/>
    <mergeCell ref="C210:I210"/>
    <mergeCell ref="C211:I211"/>
    <mergeCell ref="C212:I212"/>
    <mergeCell ref="C213:I213"/>
    <mergeCell ref="C214:I214"/>
    <mergeCell ref="C215:I215"/>
    <mergeCell ref="C216:I216"/>
    <mergeCell ref="C204:I204"/>
    <mergeCell ref="C148:H148"/>
    <mergeCell ref="C85:H85"/>
    <mergeCell ref="C86:H86"/>
    <mergeCell ref="C77:H77"/>
    <mergeCell ref="C217:I217"/>
    <mergeCell ref="C164:H164"/>
    <mergeCell ref="C184:H184"/>
    <mergeCell ref="C22:H22"/>
    <mergeCell ref="C23:H23"/>
    <mergeCell ref="C24:H24"/>
    <mergeCell ref="C25:H25"/>
    <mergeCell ref="C26:H26"/>
    <mergeCell ref="C29:H29"/>
    <mergeCell ref="C30:H30"/>
    <mergeCell ref="C31:H31"/>
    <mergeCell ref="C32:H32"/>
    <mergeCell ref="C33:H33"/>
    <mergeCell ref="C43:H43"/>
    <mergeCell ref="C44:H44"/>
    <mergeCell ref="C45:H45"/>
    <mergeCell ref="C39:H39"/>
    <mergeCell ref="C40:H40"/>
    <mergeCell ref="C41:H41"/>
    <mergeCell ref="C42:H42"/>
    <mergeCell ref="B3:M3"/>
    <mergeCell ref="B2:M2"/>
    <mergeCell ref="B1:L1"/>
    <mergeCell ref="C91:H91"/>
    <mergeCell ref="C5:H5"/>
    <mergeCell ref="C6:H6"/>
    <mergeCell ref="C7:H7"/>
    <mergeCell ref="C8:H8"/>
    <mergeCell ref="C60:H60"/>
    <mergeCell ref="C61:H61"/>
    <mergeCell ref="C64:H64"/>
    <mergeCell ref="C89:H89"/>
    <mergeCell ref="C90:H90"/>
    <mergeCell ref="C53:H53"/>
    <mergeCell ref="C54:H54"/>
    <mergeCell ref="C55:H55"/>
    <mergeCell ref="C56:H56"/>
    <mergeCell ref="C57:H57"/>
    <mergeCell ref="C58:H58"/>
    <mergeCell ref="C59:H59"/>
    <mergeCell ref="C16:H16"/>
    <mergeCell ref="C17:H17"/>
    <mergeCell ref="C19:H19"/>
    <mergeCell ref="B84:H84"/>
  </mergeCells>
  <phoneticPr fontId="10" type="noConversion"/>
  <conditionalFormatting sqref="L5:L9">
    <cfRule type="cellIs" dxfId="53" priority="205" operator="equal">
      <formula>0</formula>
    </cfRule>
    <cfRule type="cellIs" priority="206" operator="equal">
      <formula>0</formula>
    </cfRule>
    <cfRule type="cellIs" dxfId="52" priority="207" operator="equal">
      <formula>50</formula>
    </cfRule>
    <cfRule type="cellIs" dxfId="51" priority="208" operator="equal">
      <formula>100</formula>
    </cfRule>
  </conditionalFormatting>
  <conditionalFormatting sqref="L12:L19">
    <cfRule type="cellIs" dxfId="50" priority="65" operator="equal">
      <formula>0</formula>
    </cfRule>
    <cfRule type="cellIs" priority="66" operator="equal">
      <formula>0</formula>
    </cfRule>
    <cfRule type="cellIs" dxfId="49" priority="67" operator="equal">
      <formula>50</formula>
    </cfRule>
    <cfRule type="cellIs" dxfId="48" priority="68" operator="equal">
      <formula>100</formula>
    </cfRule>
  </conditionalFormatting>
  <conditionalFormatting sqref="L22:L26">
    <cfRule type="cellIs" dxfId="47" priority="61" operator="equal">
      <formula>0</formula>
    </cfRule>
    <cfRule type="cellIs" priority="62" operator="equal">
      <formula>0</formula>
    </cfRule>
    <cfRule type="cellIs" dxfId="46" priority="63" operator="equal">
      <formula>50</formula>
    </cfRule>
    <cfRule type="cellIs" dxfId="45" priority="64" operator="equal">
      <formula>100</formula>
    </cfRule>
  </conditionalFormatting>
  <conditionalFormatting sqref="L29:L45">
    <cfRule type="cellIs" dxfId="44" priority="57" operator="equal">
      <formula>0</formula>
    </cfRule>
    <cfRule type="cellIs" priority="58" operator="equal">
      <formula>0</formula>
    </cfRule>
    <cfRule type="cellIs" dxfId="43" priority="59" operator="equal">
      <formula>50</formula>
    </cfRule>
    <cfRule type="cellIs" dxfId="42" priority="60" operator="equal">
      <formula>100</formula>
    </cfRule>
  </conditionalFormatting>
  <conditionalFormatting sqref="L48:L50">
    <cfRule type="cellIs" dxfId="41" priority="53" operator="equal">
      <formula>0</formula>
    </cfRule>
    <cfRule type="cellIs" priority="54" operator="equal">
      <formula>0</formula>
    </cfRule>
    <cfRule type="cellIs" dxfId="40" priority="55" operator="equal">
      <formula>50</formula>
    </cfRule>
    <cfRule type="cellIs" dxfId="39" priority="56" operator="equal">
      <formula>100</formula>
    </cfRule>
  </conditionalFormatting>
  <conditionalFormatting sqref="L53:L61">
    <cfRule type="cellIs" dxfId="38" priority="49" operator="equal">
      <formula>0</formula>
    </cfRule>
    <cfRule type="cellIs" priority="50" operator="equal">
      <formula>0</formula>
    </cfRule>
    <cfRule type="cellIs" dxfId="37" priority="51" operator="equal">
      <formula>50</formula>
    </cfRule>
    <cfRule type="cellIs" dxfId="36" priority="52" operator="equal">
      <formula>100</formula>
    </cfRule>
  </conditionalFormatting>
  <conditionalFormatting sqref="L64:L72">
    <cfRule type="cellIs" dxfId="35" priority="45" operator="equal">
      <formula>0</formula>
    </cfRule>
    <cfRule type="cellIs" priority="46" operator="equal">
      <formula>0</formula>
    </cfRule>
    <cfRule type="cellIs" dxfId="34" priority="47" operator="equal">
      <formula>50</formula>
    </cfRule>
    <cfRule type="cellIs" dxfId="33" priority="48" operator="equal">
      <formula>100</formula>
    </cfRule>
  </conditionalFormatting>
  <conditionalFormatting sqref="L75:L82">
    <cfRule type="cellIs" dxfId="32" priority="41" operator="equal">
      <formula>0</formula>
    </cfRule>
    <cfRule type="cellIs" priority="42" operator="equal">
      <formula>0</formula>
    </cfRule>
    <cfRule type="cellIs" dxfId="31" priority="43" operator="equal">
      <formula>50</formula>
    </cfRule>
    <cfRule type="cellIs" dxfId="30" priority="44" operator="equal">
      <formula>100</formula>
    </cfRule>
  </conditionalFormatting>
  <conditionalFormatting sqref="L85">
    <cfRule type="cellIs" dxfId="29" priority="37" operator="equal">
      <formula>0</formula>
    </cfRule>
    <cfRule type="cellIs" priority="38" operator="equal">
      <formula>0</formula>
    </cfRule>
    <cfRule type="cellIs" dxfId="28" priority="39" operator="equal">
      <formula>50</formula>
    </cfRule>
    <cfRule type="cellIs" dxfId="27" priority="40" operator="equal">
      <formula>100</formula>
    </cfRule>
  </conditionalFormatting>
  <conditionalFormatting sqref="L86">
    <cfRule type="cellIs" dxfId="26" priority="33" operator="equal">
      <formula>0</formula>
    </cfRule>
    <cfRule type="cellIs" priority="34" operator="equal">
      <formula>0</formula>
    </cfRule>
    <cfRule type="cellIs" dxfId="25" priority="35" operator="equal">
      <formula>50</formula>
    </cfRule>
    <cfRule type="cellIs" dxfId="24" priority="36" operator="equal">
      <formula>100</formula>
    </cfRule>
  </conditionalFormatting>
  <conditionalFormatting sqref="L89:L104">
    <cfRule type="cellIs" dxfId="23" priority="29" operator="equal">
      <formula>0</formula>
    </cfRule>
    <cfRule type="cellIs" priority="30" operator="equal">
      <formula>0</formula>
    </cfRule>
    <cfRule type="cellIs" dxfId="22" priority="31" operator="equal">
      <formula>50</formula>
    </cfRule>
    <cfRule type="cellIs" dxfId="21" priority="32" operator="equal">
      <formula>100</formula>
    </cfRule>
  </conditionalFormatting>
  <conditionalFormatting sqref="L107:L115">
    <cfRule type="cellIs" dxfId="20" priority="25" operator="equal">
      <formula>0</formula>
    </cfRule>
    <cfRule type="cellIs" priority="26" operator="equal">
      <formula>0</formula>
    </cfRule>
    <cfRule type="cellIs" dxfId="19" priority="27" operator="equal">
      <formula>50</formula>
    </cfRule>
    <cfRule type="cellIs" dxfId="18" priority="28" operator="equal">
      <formula>100</formula>
    </cfRule>
  </conditionalFormatting>
  <conditionalFormatting sqref="L119:L129">
    <cfRule type="cellIs" dxfId="17" priority="21" operator="equal">
      <formula>0</formula>
    </cfRule>
    <cfRule type="cellIs" priority="22" operator="equal">
      <formula>0</formula>
    </cfRule>
    <cfRule type="cellIs" dxfId="16" priority="23" operator="equal">
      <formula>50</formula>
    </cfRule>
    <cfRule type="cellIs" dxfId="15" priority="24" operator="equal">
      <formula>100</formula>
    </cfRule>
  </conditionalFormatting>
  <conditionalFormatting sqref="L132:L143">
    <cfRule type="cellIs" dxfId="14" priority="17" operator="equal">
      <formula>0</formula>
    </cfRule>
    <cfRule type="cellIs" priority="18" operator="equal">
      <formula>0</formula>
    </cfRule>
    <cfRule type="cellIs" dxfId="13" priority="19" operator="equal">
      <formula>50</formula>
    </cfRule>
    <cfRule type="cellIs" dxfId="12" priority="20" operator="equal">
      <formula>100</formula>
    </cfRule>
  </conditionalFormatting>
  <conditionalFormatting sqref="L146:L150">
    <cfRule type="cellIs" dxfId="11" priority="13" operator="equal">
      <formula>0</formula>
    </cfRule>
    <cfRule type="cellIs" priority="14" operator="equal">
      <formula>0</formula>
    </cfRule>
    <cfRule type="cellIs" dxfId="10" priority="15" operator="equal">
      <formula>50</formula>
    </cfRule>
    <cfRule type="cellIs" dxfId="9" priority="16" operator="equal">
      <formula>100</formula>
    </cfRule>
  </conditionalFormatting>
  <conditionalFormatting sqref="L153:L157">
    <cfRule type="cellIs" dxfId="8" priority="9" operator="equal">
      <formula>0</formula>
    </cfRule>
    <cfRule type="cellIs" priority="10" operator="equal">
      <formula>0</formula>
    </cfRule>
    <cfRule type="cellIs" dxfId="7" priority="11" operator="equal">
      <formula>50</formula>
    </cfRule>
    <cfRule type="cellIs" dxfId="6" priority="12" operator="equal">
      <formula>100</formula>
    </cfRule>
  </conditionalFormatting>
  <conditionalFormatting sqref="L161:L177">
    <cfRule type="cellIs" dxfId="5" priority="5" operator="equal">
      <formula>0</formula>
    </cfRule>
    <cfRule type="cellIs" priority="6" operator="equal">
      <formula>0</formula>
    </cfRule>
    <cfRule type="cellIs" dxfId="4" priority="7" operator="equal">
      <formula>50</formula>
    </cfRule>
    <cfRule type="cellIs" dxfId="3" priority="8" operator="equal">
      <formula>100</formula>
    </cfRule>
  </conditionalFormatting>
  <conditionalFormatting sqref="L180:L193">
    <cfRule type="cellIs" dxfId="2" priority="1" operator="equal">
      <formula>0</formula>
    </cfRule>
    <cfRule type="cellIs" priority="2" operator="equal">
      <formula>0</formula>
    </cfRule>
    <cfRule type="cellIs" dxfId="1" priority="3" operator="equal">
      <formula>50</formula>
    </cfRule>
    <cfRule type="cellIs" dxfId="0" priority="4" operator="equal">
      <formula>100</formula>
    </cfRule>
  </conditionalFormatting>
  <dataValidations count="2">
    <dataValidation type="list" allowBlank="1" showInputMessage="1" showErrorMessage="1" sqref="I195:I196">
      <formula1>choix</formula1>
    </dataValidation>
    <dataValidation type="list" allowBlank="1" showInputMessage="1" showErrorMessage="1" sqref="I180:I193 I161:I177 I153:I157 I146:I150 I132:I143 I119:I129 I107:I115 I89:I104 I85:I86 I75:I82 I64:I72 I53:I61 I48:I50 I29:I45 I22:I26 I12:I19 I5:I9">
      <formula1>$D$223:$D$227</formula1>
    </dataValidation>
  </dataValidations>
  <pageMargins left="0.23622047244094491" right="0.23622047244094491" top="0.74803149606299213" bottom="0.63" header="0.31496062992125984" footer="0.31496062992125984"/>
  <pageSetup paperSize="9" scale="70" fitToHeight="0" orientation="portrait" r:id="rId1"/>
  <headerFooter>
    <oddHeader>&amp;R&amp;F - &amp;A - p &amp;P / &amp;N</oddHeader>
  </headerFooter>
  <rowBreaks count="9" manualBreakCount="9">
    <brk id="27" max="16383" man="1"/>
    <brk id="51" max="16383" man="1"/>
    <brk id="62" max="16383" man="1"/>
    <brk id="87" max="16383" man="1"/>
    <brk id="105" max="16383" man="1"/>
    <brk id="116" max="16383" man="1"/>
    <brk id="144" max="16383" man="1"/>
    <brk id="158" max="16383" man="1"/>
    <brk id="178"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Liste!$A$1:$A$5</xm:f>
          </x14:formula1>
          <xm:sqref>I5:I9 I12:I19 I22:I26 I29:I45 I48:I50 I53:I61 I64:I72 I75:I82 I85:I86 I89:I104 I107:I115 I153:I157 I119:I129 I146:I150 I132:I143</xm:sqref>
        </x14:dataValidation>
        <x14:dataValidation type="list" allowBlank="1" showInputMessage="1" showErrorMessage="1">
          <x14:formula1>
            <xm:f>Liste!$C$6:$C$10</xm:f>
          </x14:formula1>
          <xm:sqref>I161:I177 I180:I193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2:S2"/>
  <sheetViews>
    <sheetView topLeftCell="A12" zoomScale="85" workbookViewId="0">
      <selection activeCell="I2" sqref="I2:S2"/>
    </sheetView>
  </sheetViews>
  <sheetFormatPr baseColWidth="10" defaultRowHeight="15"/>
  <sheetData>
    <row r="2" spans="1:19" ht="15.75">
      <c r="A2" s="107" t="str">
        <f>Données!$B$1</f>
        <v>CRITERES D'ANALYSES</v>
      </c>
      <c r="B2" s="107"/>
      <c r="C2" s="107"/>
      <c r="D2" s="107"/>
      <c r="E2" s="107"/>
      <c r="F2" s="107"/>
      <c r="G2" s="107"/>
      <c r="H2" s="107"/>
      <c r="I2" s="108" t="str">
        <f>Données!$M$1</f>
        <v>POI SITE DE : XXXX</v>
      </c>
      <c r="J2" s="108"/>
      <c r="K2" s="108"/>
      <c r="L2" s="108"/>
      <c r="M2" s="108"/>
      <c r="N2" s="108"/>
      <c r="O2" s="108"/>
      <c r="P2" s="108"/>
      <c r="Q2" s="108"/>
      <c r="R2" s="108"/>
      <c r="S2" s="108"/>
    </row>
  </sheetData>
  <mergeCells count="2">
    <mergeCell ref="A2:H2"/>
    <mergeCell ref="I2:S2"/>
  </mergeCells>
  <pageMargins left="0.25" right="0.25" top="0.75" bottom="0.75" header="0.3" footer="0.3"/>
  <pageSetup paperSize="9" scale="65"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Aide</vt:lpstr>
      <vt:lpstr>Données</vt:lpstr>
      <vt:lpstr>Graphe de synthèse</vt:lpstr>
      <vt:lpstr>Aide!Druckbereich</vt:lpstr>
      <vt:lpstr>Données!Druckbereich</vt:lpstr>
      <vt:lpstr>'Graphe de synthèse'!Druckbereich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Benoit</cp:lastModifiedBy>
  <cp:lastPrinted>2019-03-05T20:54:32Z</cp:lastPrinted>
  <dcterms:created xsi:type="dcterms:W3CDTF">2015-10-25T09:32:10Z</dcterms:created>
  <dcterms:modified xsi:type="dcterms:W3CDTF">2019-03-05T20:57:24Z</dcterms:modified>
</cp:coreProperties>
</file>